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730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Приложения №1-1" sheetId="9" r:id="rId3"/>
    <sheet name="Запрос" sheetId="1" r:id="rId4"/>
    <sheet name="Лист3" sheetId="3" state="hidden" r:id="rId5"/>
  </sheets>
  <definedNames>
    <definedName name="_GoBack" localSheetId="2">#REF!</definedName>
    <definedName name="_GoBack" localSheetId="0">#REF!</definedName>
    <definedName name="_GoBack" localSheetId="1">#REF!</definedName>
    <definedName name="_Hlk100741747" localSheetId="2">'Приложения №1-1'!#REF!</definedName>
    <definedName name="_Hlk100741811" localSheetId="2">'Приложения №1-1'!#REF!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9" l="1"/>
  <c r="J18" i="9"/>
  <c r="J17" i="9"/>
  <c r="J16" i="9"/>
  <c r="J15" i="9"/>
  <c r="J14" i="9"/>
  <c r="J13" i="9"/>
  <c r="J12" i="9"/>
  <c r="J11" i="9"/>
  <c r="J9" i="9"/>
  <c r="J10" i="9"/>
  <c r="J8" i="9" l="1"/>
  <c r="J7" i="9"/>
  <c r="J6" i="9"/>
  <c r="J5" i="9"/>
  <c r="J21" i="9" l="1"/>
  <c r="J16" i="1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<sst xmlns="http://schemas.openxmlformats.org/spreadsheetml/2006/main" count="176" uniqueCount="89">
  <si>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</si>
  <si>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</si>
  <si>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</si>
  <si>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</si>
  <si>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</si>
  <si>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</si>
  <si>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</si>
  <si>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</si>
  <si>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Вниманию потенциальных поставщиков!!! Конверты с документацией , предусмотренной п.106 Правил не вскрываются и возвращаются  обратно адресату, в случае отсутствия на конверте информации о наименовании закупок даты и/или времени вскрытия конвертов, наименование потенциального поставщика, его адрес место нахождения, а также при представлении конвертов по истечению срока окончания приема конвертов с ценовыми предложенями.</t>
  </si>
  <si>
    <t xml:space="preserve">Согласно п. 108.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</si>
  <si>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</si>
  <si>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</si>
  <si>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</si>
  <si>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</si>
  <si>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</si>
  <si>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</si>
  <si>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</si>
  <si>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</si>
  <si>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</si>
  <si>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</si>
  <si>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</si>
  <si>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</si>
  <si>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</si>
  <si>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</si>
  <si>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</si>
  <si>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</si>
  <si>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</si>
  <si>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</si>
  <si>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</si>
  <si>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</si>
  <si>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</si>
  <si>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</si>
  <si>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</si>
  <si>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</si>
  <si>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</si>
  <si>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</si>
  <si>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</si>
  <si>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</si>
  <si>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</si>
  <si>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</si>
  <si>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</si>
  <si>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</si>
  <si>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</si>
  <si>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</si>
  <si>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</si>
  <si>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</si>
  <si>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</si>
  <si>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</si>
  <si>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</si>
  <si>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</si>
  <si>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</si>
  <si>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</si>
  <si>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</si>
  <si>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</si>
  <si>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</si>
  <si>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после подписания договора, по заявке Заказчика, в течение 15-ти календарных дней.</t>
  </si>
  <si>
    <t>Фурациллина 1:5000-400,0</t>
  </si>
  <si>
    <t>Государственное коммунальное предприятие на праве хозяйственного ведения "Областной стоматологический центр" Управления здравоохранения Мангистауской области акимата Мангистауской области, адрес: 130000, РК, Мангистауская область город Актау, 1 мкр , медицинский городок, здание стоматологической поликлинники склад Заказчика</t>
  </si>
  <si>
    <t>фл</t>
  </si>
  <si>
    <t>Перекиси водорода 6%-400,0</t>
  </si>
  <si>
    <t>Калия йодида 10%-10,0</t>
  </si>
  <si>
    <t>Прозрачная, желтая или зеленовато-желтая жидкость.</t>
  </si>
  <si>
    <t>Перекиси водорода 3%-400,0</t>
  </si>
  <si>
    <t>Раствор для наружного и местного применения 3% прозрачный, бесцветный, без запаха.</t>
  </si>
  <si>
    <t>Раствор для наружного и местного применения 6% прозрачный, бесцветный, без запаха.</t>
  </si>
  <si>
    <t>Прозрачная жидкость, без запаха.</t>
  </si>
  <si>
    <t xml:space="preserve"> Калия йодида 3%-200,0</t>
  </si>
  <si>
    <t xml:space="preserve"> Новокайна 2%-200,0</t>
  </si>
  <si>
    <t xml:space="preserve"> Прозрачная жидкость, без запаха</t>
  </si>
  <si>
    <t xml:space="preserve"> Кальция хлорида 10%-200,0 </t>
  </si>
  <si>
    <t>Аскорбиновая кислота 3%-200,0</t>
  </si>
  <si>
    <t>Уксусная кислота 2%-400,0</t>
  </si>
  <si>
    <t>Прозрачная жидкость.</t>
  </si>
  <si>
    <t>Натрия фтор 1%-400,0</t>
  </si>
  <si>
    <t>Аммиак 10%-50,0</t>
  </si>
  <si>
    <t>Прозрачная жидкость, имеет специфический запах.</t>
  </si>
  <si>
    <t>Вазелин 10,0</t>
  </si>
  <si>
    <t>Мазеобразная белая жидкость без запаха и вкуса.</t>
  </si>
  <si>
    <t>Йодоформ 10,0</t>
  </si>
  <si>
    <t>Субстанции-порошка, мелкокристалический, лимонно-желтого цвета, с устойчивым запахом.</t>
  </si>
  <si>
    <t xml:space="preserve"> Стрептоцид 10,0</t>
  </si>
  <si>
    <t>Порошок белый, кристаллический, без запаха.</t>
  </si>
  <si>
    <t>Болтушка 50,0 эмульсия</t>
  </si>
  <si>
    <t>Жидкость белого цвета без запаха.</t>
  </si>
  <si>
    <t xml:space="preserve">Итого </t>
  </si>
  <si>
    <t xml:space="preserve"> 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поликлинники, банковские реквизиты: БИН  071140000840, ИИК KZ4596511F0007806311,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04 июня 2021года №375 .</t>
  </si>
  <si>
    <r>
      <t xml:space="preserve">РК, 130000, Мангистауская обл. ,г.Актау, 1 мкр., медицинский городок, здание стоматологической поликлинники,  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 1 этаж, кабинет  ГЗ.  Окончательный срок представления ценовых предложении до </t>
    </r>
    <r>
      <rPr>
        <b/>
        <sz val="11"/>
        <color theme="1"/>
        <rFont val="Arial Narrow"/>
        <family val="2"/>
        <charset val="204"/>
      </rPr>
      <t>12 часов 00 минут   09 марта 2023года.</t>
    </r>
  </si>
  <si>
    <t xml:space="preserve"> №1 Запрос  ценовых предложений на МИ/ЛС на 2023год. /15 лотов                                         01.03.2023г - по 09.03.2023г.</t>
  </si>
  <si>
    <r>
      <t xml:space="preserve">Конверты с ценовыми предложениями будут вскрываться в </t>
    </r>
    <r>
      <rPr>
        <b/>
        <sz val="11"/>
        <color theme="1"/>
        <rFont val="Arial Narrow"/>
        <family val="2"/>
        <charset val="204"/>
      </rPr>
      <t>14-30 часов 09 марта 2023 года</t>
    </r>
    <r>
      <rPr>
        <sz val="11"/>
        <color theme="1"/>
        <rFont val="Arial Narrow"/>
        <family val="2"/>
        <charset val="204"/>
      </rPr>
      <t>, по адресу: РК, 130000, Мангистауская обл. ,г.Актау, 1 мкр.,  Государственное коммунальное предприятие на праве хозяйственного ведения «Областной стоматологический центр»  1 этаж, кабинет  Главного медсестры.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</si>
</sst>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color rgb="FF66666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>
      <alignment horizontal="center"/>
    </xf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4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13" customWidth="1"/>
    <col min="2" max="2" width="24.7109375" style="17" customWidth="1"/>
    <col min="3" max="3" width="43" style="17" customWidth="1"/>
    <col min="4" max="4" width="8.42578125" style="17" customWidth="1"/>
    <col min="5" max="5" width="9.7109375" style="17" customWidth="1"/>
    <col min="6" max="6" width="19.7109375" style="18" customWidth="1"/>
    <col min="7" max="7" width="28.85546875" style="19" customWidth="1"/>
    <col min="8" max="8" width="10.42578125" style="18" customWidth="1"/>
    <col min="9" max="9" width="10.5703125" style="28" customWidth="1"/>
    <col min="10" max="10" width="12.5703125" style="18" customWidth="1"/>
  </cols>
  <sheetData>
    <row r="2" spans="1:10" ht="14.45" x14ac:dyDescent="0.3">
      <c r="A2" s="10"/>
      <c r="B2" s="14"/>
      <c r="C2" s="14"/>
      <c r="D2" s="14"/>
      <c r="E2" s="14"/>
      <c r="F2" s="15"/>
      <c r="G2" s="64"/>
      <c r="H2" s="64"/>
      <c r="I2" s="26"/>
      <c r="J2" s="15"/>
    </row>
    <row r="3" spans="1:10" x14ac:dyDescent="0.25">
      <c r="A3" s="10"/>
      <c r="B3" s="14"/>
      <c r="C3" s="14"/>
      <c r="D3" s="14"/>
      <c r="E3" s="14"/>
      <c r="F3" s="15"/>
      <c r="G3" s="64" t="s">
        <v>19</v>
      </c>
      <c r="H3" s="64"/>
      <c r="I3" s="64"/>
      <c r="J3" s="15"/>
    </row>
    <row r="4" spans="1:10" x14ac:dyDescent="0.25">
      <c r="A4" s="10"/>
      <c r="B4" s="14"/>
      <c r="C4" s="14"/>
      <c r="D4" s="14"/>
      <c r="E4" s="14"/>
      <c r="F4" s="15"/>
      <c r="G4" s="29" t="s">
        <v>29</v>
      </c>
      <c r="H4" s="29"/>
      <c r="I4" s="29"/>
      <c r="J4" s="15"/>
    </row>
    <row r="5" spans="1:10" x14ac:dyDescent="0.25">
      <c r="A5" s="10"/>
      <c r="B5" s="14"/>
      <c r="C5" s="14"/>
      <c r="D5" s="14"/>
      <c r="E5" s="14"/>
      <c r="F5" s="15"/>
      <c r="G5" s="29" t="s">
        <v>30</v>
      </c>
      <c r="H5" s="29"/>
      <c r="I5" s="29"/>
      <c r="J5" s="15"/>
    </row>
    <row r="6" spans="1:10" x14ac:dyDescent="0.25">
      <c r="A6" s="10"/>
      <c r="B6" s="14"/>
      <c r="C6" s="14"/>
      <c r="D6" s="14"/>
      <c r="E6" s="14"/>
      <c r="F6" s="15"/>
      <c r="G6" s="29" t="s">
        <v>31</v>
      </c>
      <c r="H6" s="31"/>
      <c r="I6" s="26"/>
      <c r="J6" s="15"/>
    </row>
    <row r="7" spans="1:10" ht="14.45" x14ac:dyDescent="0.3">
      <c r="A7" s="10"/>
      <c r="B7" s="14"/>
      <c r="C7" s="14"/>
      <c r="D7" s="14"/>
      <c r="E7" s="14"/>
      <c r="F7" s="15"/>
      <c r="G7" s="29"/>
      <c r="H7" s="31"/>
      <c r="I7" s="26"/>
      <c r="J7" s="15"/>
    </row>
    <row r="8" spans="1:10" x14ac:dyDescent="0.25">
      <c r="A8" s="10"/>
      <c r="B8" s="14"/>
      <c r="C8" s="30" t="s">
        <v>32</v>
      </c>
      <c r="D8" s="14"/>
      <c r="E8" s="14"/>
      <c r="F8" s="15"/>
      <c r="G8" s="29"/>
      <c r="H8" s="31"/>
      <c r="I8" s="26"/>
      <c r="J8" s="15"/>
    </row>
    <row r="9" spans="1:10" ht="14.45" x14ac:dyDescent="0.3">
      <c r="A9" s="10"/>
      <c r="B9" s="14"/>
      <c r="C9" s="14"/>
      <c r="D9" s="14"/>
      <c r="E9" s="14"/>
      <c r="F9" s="15"/>
      <c r="G9" s="31"/>
      <c r="H9" s="31"/>
      <c r="I9" s="26"/>
      <c r="J9" s="15"/>
    </row>
    <row r="10" spans="1:10" ht="61.5" customHeight="1" x14ac:dyDescent="0.25">
      <c r="A10" s="11" t="s">
        <v>14</v>
      </c>
      <c r="B10" s="24" t="s">
        <v>22</v>
      </c>
      <c r="C10" s="25" t="s">
        <v>16</v>
      </c>
      <c r="D10" s="25" t="s">
        <v>6</v>
      </c>
      <c r="E10" s="11" t="s">
        <v>15</v>
      </c>
      <c r="F10" s="12" t="s">
        <v>10</v>
      </c>
      <c r="G10" s="12" t="s">
        <v>11</v>
      </c>
      <c r="H10" s="12" t="s">
        <v>12</v>
      </c>
      <c r="I10" s="44" t="s">
        <v>18</v>
      </c>
      <c r="J10" s="11" t="s">
        <v>13</v>
      </c>
    </row>
    <row r="11" spans="1:10" ht="95.25" customHeight="1" x14ac:dyDescent="0.25">
      <c r="A11" s="34">
        <v>1</v>
      </c>
      <c r="B11" s="32" t="s">
        <v>25</v>
      </c>
      <c r="C11" s="35" t="s">
        <v>26</v>
      </c>
      <c r="D11" s="32" t="s">
        <v>23</v>
      </c>
      <c r="E11" s="32">
        <v>2000</v>
      </c>
      <c r="F11" s="36" t="s">
        <v>24</v>
      </c>
      <c r="G11" s="36" t="s">
        <v>17</v>
      </c>
      <c r="H11" s="37">
        <v>0</v>
      </c>
      <c r="I11" s="41">
        <v>700</v>
      </c>
      <c r="J11" s="40">
        <f>I11*E11</f>
        <v>1400000</v>
      </c>
    </row>
    <row r="12" spans="1:10" ht="100.5" customHeight="1" x14ac:dyDescent="0.25">
      <c r="A12" s="9">
        <v>2</v>
      </c>
      <c r="B12" s="39" t="s">
        <v>28</v>
      </c>
      <c r="C12" s="32" t="s">
        <v>27</v>
      </c>
      <c r="D12" s="32" t="s">
        <v>23</v>
      </c>
      <c r="E12" s="32">
        <v>380</v>
      </c>
      <c r="F12" s="36" t="s">
        <v>24</v>
      </c>
      <c r="G12" s="36" t="s">
        <v>17</v>
      </c>
      <c r="H12" s="32">
        <v>0</v>
      </c>
      <c r="I12" s="42">
        <v>750</v>
      </c>
      <c r="J12" s="38">
        <f>I12*E12</f>
        <v>285000</v>
      </c>
    </row>
    <row r="13" spans="1:10" x14ac:dyDescent="0.25">
      <c r="A13" s="9"/>
      <c r="B13" s="32" t="s">
        <v>21</v>
      </c>
      <c r="C13" s="32"/>
      <c r="D13" s="32"/>
      <c r="E13" s="32"/>
      <c r="F13" s="16"/>
      <c r="G13" s="33"/>
      <c r="H13" s="16"/>
      <c r="I13" s="20"/>
      <c r="J13" s="43">
        <f>SUM(J11:J12)</f>
        <v>1685000</v>
      </c>
    </row>
    <row r="15" spans="1:10" x14ac:dyDescent="0.25">
      <c r="C15" s="65" t="s">
        <v>33</v>
      </c>
      <c r="D15" s="65"/>
      <c r="E15" s="65"/>
    </row>
    <row r="16" spans="1:10" x14ac:dyDescent="0.25">
      <c r="C16" s="22"/>
      <c r="D16" s="22"/>
      <c r="E16" s="22"/>
    </row>
    <row r="17" spans="3:5" x14ac:dyDescent="0.25">
      <c r="C17" s="65" t="s">
        <v>34</v>
      </c>
      <c r="D17" s="65"/>
      <c r="E17" s="65"/>
    </row>
    <row r="18" spans="3:5" x14ac:dyDescent="0.25">
      <c r="C18" s="22"/>
      <c r="D18" s="22"/>
      <c r="E18" s="22"/>
    </row>
    <row r="19" spans="3:5" ht="25.5" customHeight="1" x14ac:dyDescent="0.25">
      <c r="C19" s="66" t="s">
        <v>35</v>
      </c>
      <c r="D19" s="66"/>
      <c r="E19" s="22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13" customWidth="1"/>
    <col min="2" max="2" width="24.7109375" style="17" customWidth="1"/>
    <col min="3" max="3" width="43" style="17" customWidth="1"/>
    <col min="4" max="4" width="8.42578125" style="17" customWidth="1"/>
    <col min="5" max="5" width="9.7109375" style="17" customWidth="1"/>
    <col min="6" max="6" width="19.7109375" style="18" customWidth="1"/>
    <col min="7" max="7" width="28.85546875" style="19" customWidth="1"/>
    <col min="8" max="8" width="10.42578125" style="18" customWidth="1"/>
    <col min="9" max="9" width="10.5703125" style="28" customWidth="1"/>
    <col min="10" max="10" width="14.5703125" style="18" customWidth="1"/>
  </cols>
  <sheetData>
    <row r="3" spans="1:10" ht="24.75" customHeight="1" x14ac:dyDescent="0.25">
      <c r="A3" s="10"/>
      <c r="B3" s="14"/>
      <c r="C3" s="14"/>
      <c r="D3" s="14"/>
      <c r="E3" s="14"/>
      <c r="F3" s="15"/>
      <c r="G3" s="67" t="s">
        <v>29</v>
      </c>
      <c r="H3" s="67"/>
      <c r="I3" s="67"/>
      <c r="J3" s="15"/>
    </row>
    <row r="4" spans="1:10" ht="20.25" customHeight="1" x14ac:dyDescent="0.25">
      <c r="A4" s="10"/>
      <c r="B4" s="14"/>
      <c r="C4" s="14"/>
      <c r="D4" s="14"/>
      <c r="E4" s="14"/>
      <c r="F4" s="15"/>
      <c r="G4" s="49" t="s">
        <v>49</v>
      </c>
      <c r="H4" s="50"/>
      <c r="I4" s="51"/>
      <c r="J4" s="15"/>
    </row>
    <row r="5" spans="1:10" ht="18.75" customHeight="1" x14ac:dyDescent="0.25">
      <c r="A5" s="10"/>
      <c r="B5" s="14"/>
      <c r="C5" s="14"/>
      <c r="D5" s="14"/>
      <c r="E5" s="14"/>
      <c r="F5" s="15"/>
      <c r="G5" s="67" t="s">
        <v>50</v>
      </c>
      <c r="H5" s="67"/>
      <c r="I5" s="51"/>
      <c r="J5" s="15"/>
    </row>
    <row r="6" spans="1:10" ht="18.75" customHeight="1" x14ac:dyDescent="0.3">
      <c r="A6" s="10"/>
      <c r="B6" s="14"/>
      <c r="C6" s="14"/>
      <c r="D6" s="14"/>
      <c r="E6" s="14"/>
      <c r="F6" s="15"/>
      <c r="G6" s="49"/>
      <c r="H6" s="49"/>
      <c r="I6" s="51"/>
      <c r="J6" s="15"/>
    </row>
    <row r="7" spans="1:10" ht="18.75" customHeight="1" x14ac:dyDescent="0.25">
      <c r="A7" s="10"/>
      <c r="B7" s="14"/>
      <c r="C7" s="72" t="s">
        <v>51</v>
      </c>
      <c r="D7" s="72"/>
      <c r="E7" s="72"/>
      <c r="F7" s="72"/>
      <c r="G7" s="72"/>
      <c r="H7" s="29"/>
      <c r="I7" s="26"/>
      <c r="J7" s="15"/>
    </row>
    <row r="8" spans="1:10" ht="18.75" customHeight="1" x14ac:dyDescent="0.3">
      <c r="A8" s="10"/>
      <c r="B8" s="14"/>
      <c r="C8" s="14"/>
      <c r="D8" s="14"/>
      <c r="E8" s="14"/>
      <c r="F8" s="15"/>
      <c r="G8" s="29"/>
      <c r="H8" s="29"/>
      <c r="I8" s="26"/>
      <c r="J8" s="15"/>
    </row>
    <row r="9" spans="1:10" ht="61.5" customHeight="1" x14ac:dyDescent="0.25">
      <c r="A9" s="11" t="s">
        <v>14</v>
      </c>
      <c r="B9" s="24" t="s">
        <v>22</v>
      </c>
      <c r="C9" s="25" t="s">
        <v>16</v>
      </c>
      <c r="D9" s="25" t="s">
        <v>6</v>
      </c>
      <c r="E9" s="11" t="s">
        <v>15</v>
      </c>
      <c r="F9" s="12" t="s">
        <v>10</v>
      </c>
      <c r="G9" s="12" t="s">
        <v>11</v>
      </c>
      <c r="H9" s="12" t="s">
        <v>12</v>
      </c>
      <c r="I9" s="27" t="s">
        <v>18</v>
      </c>
      <c r="J9" s="11" t="s">
        <v>13</v>
      </c>
    </row>
    <row r="10" spans="1:10" ht="63" customHeight="1" x14ac:dyDescent="0.25">
      <c r="A10" s="34">
        <v>1</v>
      </c>
      <c r="B10" s="32" t="s">
        <v>36</v>
      </c>
      <c r="C10" s="35" t="s">
        <v>37</v>
      </c>
      <c r="D10" s="32" t="s">
        <v>23</v>
      </c>
      <c r="E10" s="32">
        <v>1</v>
      </c>
      <c r="F10" s="36" t="s">
        <v>24</v>
      </c>
      <c r="G10" s="36" t="s">
        <v>45</v>
      </c>
      <c r="H10" s="37">
        <v>0</v>
      </c>
      <c r="I10" s="41">
        <v>1553541</v>
      </c>
      <c r="J10" s="40">
        <f>I10*E10</f>
        <v>1553541</v>
      </c>
    </row>
    <row r="11" spans="1:10" ht="58.5" customHeight="1" x14ac:dyDescent="0.25">
      <c r="A11" s="9">
        <v>2</v>
      </c>
      <c r="B11" s="45" t="s">
        <v>39</v>
      </c>
      <c r="C11" s="46" t="s">
        <v>40</v>
      </c>
      <c r="D11" s="32" t="s">
        <v>38</v>
      </c>
      <c r="E11" s="32">
        <v>5</v>
      </c>
      <c r="F11" s="36" t="s">
        <v>24</v>
      </c>
      <c r="G11" s="36" t="s">
        <v>45</v>
      </c>
      <c r="H11" s="32">
        <v>0</v>
      </c>
      <c r="I11" s="42">
        <v>20000</v>
      </c>
      <c r="J11" s="40">
        <f t="shared" ref="J11:J14" si="0">I11*E11</f>
        <v>100000</v>
      </c>
    </row>
    <row r="12" spans="1:10" ht="60.75" customHeight="1" x14ac:dyDescent="0.25">
      <c r="A12" s="9">
        <v>3</v>
      </c>
      <c r="B12" s="39" t="s">
        <v>41</v>
      </c>
      <c r="C12" s="39" t="s">
        <v>42</v>
      </c>
      <c r="D12" s="32" t="s">
        <v>38</v>
      </c>
      <c r="E12" s="32">
        <v>5</v>
      </c>
      <c r="F12" s="36" t="s">
        <v>24</v>
      </c>
      <c r="G12" s="36" t="s">
        <v>45</v>
      </c>
      <c r="H12" s="32">
        <v>0</v>
      </c>
      <c r="I12" s="32">
        <v>20000</v>
      </c>
      <c r="J12" s="40">
        <f t="shared" si="0"/>
        <v>100000</v>
      </c>
    </row>
    <row r="13" spans="1:10" ht="15" hidden="1" customHeight="1" x14ac:dyDescent="0.3">
      <c r="A13" s="9"/>
      <c r="B13" s="32" t="s">
        <v>21</v>
      </c>
      <c r="C13" s="32"/>
      <c r="D13" s="32" t="s">
        <v>38</v>
      </c>
      <c r="E13" s="32"/>
      <c r="F13" s="16"/>
      <c r="G13" s="33"/>
      <c r="H13" s="16"/>
      <c r="I13" s="32"/>
      <c r="J13" s="40">
        <f t="shared" si="0"/>
        <v>0</v>
      </c>
    </row>
    <row r="14" spans="1:10" ht="51" customHeight="1" x14ac:dyDescent="0.25">
      <c r="A14" s="9">
        <v>4</v>
      </c>
      <c r="B14" s="32" t="s">
        <v>43</v>
      </c>
      <c r="C14" s="32" t="s">
        <v>44</v>
      </c>
      <c r="D14" s="32" t="s">
        <v>38</v>
      </c>
      <c r="E14" s="32">
        <v>5</v>
      </c>
      <c r="F14" s="36" t="s">
        <v>24</v>
      </c>
      <c r="G14" s="36" t="s">
        <v>45</v>
      </c>
      <c r="H14" s="32">
        <v>0</v>
      </c>
      <c r="I14" s="32">
        <v>22000</v>
      </c>
      <c r="J14" s="40">
        <f t="shared" si="0"/>
        <v>110000</v>
      </c>
    </row>
    <row r="15" spans="1:10" ht="35.25" customHeight="1" x14ac:dyDescent="0.25">
      <c r="A15" s="9"/>
      <c r="B15" s="68" t="s">
        <v>20</v>
      </c>
      <c r="C15" s="69"/>
      <c r="D15" s="69"/>
      <c r="E15" s="70"/>
      <c r="F15" s="16"/>
      <c r="G15" s="33"/>
      <c r="H15" s="16"/>
      <c r="I15" s="20"/>
      <c r="J15" s="16"/>
    </row>
    <row r="16" spans="1:10" ht="63.75" customHeight="1" x14ac:dyDescent="0.25">
      <c r="A16" s="9">
        <v>5</v>
      </c>
      <c r="B16" s="32" t="s">
        <v>48</v>
      </c>
      <c r="C16" s="48" t="s">
        <v>47</v>
      </c>
      <c r="D16" s="32" t="s">
        <v>38</v>
      </c>
      <c r="E16" s="32">
        <v>6</v>
      </c>
      <c r="F16" s="36" t="s">
        <v>24</v>
      </c>
      <c r="G16" s="36" t="s">
        <v>45</v>
      </c>
      <c r="H16" s="32">
        <v>0</v>
      </c>
      <c r="I16" s="32">
        <v>176243</v>
      </c>
      <c r="J16" s="38">
        <f>I16*E16</f>
        <v>1057458</v>
      </c>
    </row>
    <row r="17" spans="1:10" ht="20.25" customHeight="1" x14ac:dyDescent="0.25">
      <c r="A17" s="9"/>
      <c r="B17" s="47" t="s">
        <v>21</v>
      </c>
      <c r="C17" s="71"/>
      <c r="D17" s="71"/>
      <c r="E17" s="71"/>
      <c r="F17" s="16"/>
      <c r="G17" s="33"/>
      <c r="H17" s="16"/>
      <c r="I17" s="20"/>
      <c r="J17" s="21">
        <f>SUM(J10:J16)</f>
        <v>2920999</v>
      </c>
    </row>
    <row r="18" spans="1:10" ht="0.75" customHeight="1" x14ac:dyDescent="0.25">
      <c r="B18" s="22"/>
      <c r="C18" s="22"/>
      <c r="D18" s="22"/>
      <c r="E18" s="22"/>
      <c r="J18" s="52"/>
    </row>
    <row r="19" spans="1:10" ht="20.25" customHeight="1" x14ac:dyDescent="0.25">
      <c r="B19" s="22"/>
      <c r="C19" s="22"/>
      <c r="D19" s="22"/>
      <c r="E19" s="22"/>
      <c r="J19" s="52"/>
    </row>
    <row r="20" spans="1:10" ht="25.5" customHeight="1" x14ac:dyDescent="0.25">
      <c r="C20" s="65" t="s">
        <v>52</v>
      </c>
      <c r="D20" s="65"/>
      <c r="E20" s="65"/>
      <c r="F20" s="65"/>
    </row>
    <row r="21" spans="1:10" x14ac:dyDescent="0.25">
      <c r="C21" s="23"/>
      <c r="D21" s="23"/>
      <c r="E21" s="23"/>
    </row>
    <row r="22" spans="1:10" x14ac:dyDescent="0.25">
      <c r="C22" s="65" t="s">
        <v>53</v>
      </c>
      <c r="D22" s="65"/>
      <c r="E22" s="65"/>
      <c r="F22" s="65"/>
    </row>
    <row r="23" spans="1:10" s="17" customFormat="1" ht="13.5" x14ac:dyDescent="0.2">
      <c r="A23" s="13"/>
      <c r="C23" s="17" t="s">
        <v>46</v>
      </c>
      <c r="F23" s="18"/>
      <c r="G23" s="19"/>
      <c r="H23" s="18"/>
      <c r="I23" s="28"/>
      <c r="J23" s="18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21"/>
  <sheetViews>
    <sheetView tabSelected="1" topLeftCell="A17" zoomScale="90" zoomScaleNormal="90" workbookViewId="0">
      <selection activeCell="K19" sqref="K19"/>
    </sheetView>
  </sheetViews>
  <sheetFormatPr defaultColWidth="8.85546875" defaultRowHeight="15" x14ac:dyDescent="0.25"/>
  <cols>
    <col min="1" max="1" width="5.85546875" style="17" customWidth="1"/>
    <col min="2" max="2" width="26.85546875" style="17" customWidth="1"/>
    <col min="3" max="3" width="42.140625" style="17" customWidth="1"/>
    <col min="4" max="4" width="12.42578125" style="17" customWidth="1"/>
    <col min="5" max="5" width="12.7109375" style="17" customWidth="1"/>
    <col min="6" max="6" width="25" style="17" customWidth="1"/>
    <col min="7" max="7" width="28.7109375" style="17" customWidth="1"/>
    <col min="8" max="8" width="13.140625" style="17" customWidth="1"/>
    <col min="9" max="9" width="13" style="17" customWidth="1"/>
    <col min="10" max="10" width="18.7109375" style="61" customWidth="1"/>
    <col min="11" max="142" width="9.140625" style="54" customWidth="1"/>
    <col min="143" max="16384" width="8.85546875" style="55"/>
  </cols>
  <sheetData>
    <row r="1" spans="1:142" ht="22.5" customHeight="1" x14ac:dyDescent="0.25">
      <c r="A1" s="14"/>
      <c r="B1" s="76"/>
      <c r="C1" s="76"/>
      <c r="D1" s="76"/>
      <c r="E1" s="76"/>
      <c r="F1" s="76"/>
      <c r="G1" s="76"/>
      <c r="H1" s="76"/>
      <c r="I1" s="76"/>
      <c r="J1" s="76"/>
    </row>
    <row r="2" spans="1:142" ht="21.75" customHeight="1" x14ac:dyDescent="0.25">
      <c r="A2" s="14"/>
      <c r="B2" s="14"/>
      <c r="C2" s="30"/>
      <c r="G2" s="73" t="s">
        <v>54</v>
      </c>
      <c r="H2" s="73"/>
      <c r="I2" s="73"/>
      <c r="J2" s="57"/>
    </row>
    <row r="3" spans="1:142" ht="12.75" customHeight="1" x14ac:dyDescent="0.25">
      <c r="A3" s="14"/>
      <c r="B3" s="14"/>
      <c r="C3" s="30"/>
      <c r="D3" s="30"/>
      <c r="E3" s="30"/>
      <c r="F3" s="30"/>
      <c r="G3" s="58"/>
      <c r="H3" s="58"/>
      <c r="I3" s="58"/>
      <c r="J3" s="58"/>
    </row>
    <row r="4" spans="1:142" s="53" customFormat="1" ht="68.25" customHeight="1" x14ac:dyDescent="0.25">
      <c r="A4" s="11" t="s">
        <v>14</v>
      </c>
      <c r="B4" s="25" t="s">
        <v>22</v>
      </c>
      <c r="C4" s="25" t="s">
        <v>16</v>
      </c>
      <c r="D4" s="25" t="s">
        <v>6</v>
      </c>
      <c r="E4" s="25" t="s">
        <v>15</v>
      </c>
      <c r="F4" s="12" t="s">
        <v>10</v>
      </c>
      <c r="G4" s="12" t="s">
        <v>11</v>
      </c>
      <c r="H4" s="12" t="s">
        <v>12</v>
      </c>
      <c r="I4" s="44" t="s">
        <v>18</v>
      </c>
      <c r="J4" s="59" t="s">
        <v>13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</row>
    <row r="5" spans="1:142" ht="140.25" x14ac:dyDescent="0.25">
      <c r="A5" s="34">
        <v>1</v>
      </c>
      <c r="B5" s="32" t="s">
        <v>56</v>
      </c>
      <c r="C5" s="32" t="s">
        <v>61</v>
      </c>
      <c r="D5" s="32" t="s">
        <v>58</v>
      </c>
      <c r="E5" s="32">
        <v>200</v>
      </c>
      <c r="F5" s="32" t="s">
        <v>55</v>
      </c>
      <c r="G5" s="32" t="s">
        <v>57</v>
      </c>
      <c r="H5" s="32">
        <v>0</v>
      </c>
      <c r="I5" s="38">
        <v>350</v>
      </c>
      <c r="J5" s="38">
        <f t="shared" ref="J5:J7" si="0">I5*E5</f>
        <v>70000</v>
      </c>
    </row>
    <row r="6" spans="1:142" ht="140.25" x14ac:dyDescent="0.25">
      <c r="A6" s="34">
        <v>2</v>
      </c>
      <c r="B6" s="32" t="s">
        <v>62</v>
      </c>
      <c r="C6" s="32" t="s">
        <v>63</v>
      </c>
      <c r="D6" s="32" t="s">
        <v>58</v>
      </c>
      <c r="E6" s="32">
        <v>200</v>
      </c>
      <c r="F6" s="32" t="s">
        <v>55</v>
      </c>
      <c r="G6" s="32" t="s">
        <v>57</v>
      </c>
      <c r="H6" s="32">
        <v>0</v>
      </c>
      <c r="I6" s="38">
        <v>300</v>
      </c>
      <c r="J6" s="38">
        <f t="shared" si="0"/>
        <v>60000</v>
      </c>
    </row>
    <row r="7" spans="1:142" ht="140.25" x14ac:dyDescent="0.25">
      <c r="A7" s="37">
        <v>3</v>
      </c>
      <c r="B7" s="32" t="s">
        <v>59</v>
      </c>
      <c r="C7" s="32" t="s">
        <v>64</v>
      </c>
      <c r="D7" s="32" t="s">
        <v>58</v>
      </c>
      <c r="E7" s="32">
        <v>150</v>
      </c>
      <c r="F7" s="32" t="s">
        <v>55</v>
      </c>
      <c r="G7" s="32" t="s">
        <v>57</v>
      </c>
      <c r="H7" s="32">
        <v>0</v>
      </c>
      <c r="I7" s="38">
        <v>450</v>
      </c>
      <c r="J7" s="38">
        <f t="shared" si="0"/>
        <v>67500</v>
      </c>
    </row>
    <row r="8" spans="1:142" ht="140.25" x14ac:dyDescent="0.25">
      <c r="A8" s="32">
        <v>4</v>
      </c>
      <c r="B8" s="32" t="s">
        <v>60</v>
      </c>
      <c r="C8" s="32" t="s">
        <v>65</v>
      </c>
      <c r="D8" s="32" t="s">
        <v>58</v>
      </c>
      <c r="E8" s="32">
        <v>20</v>
      </c>
      <c r="F8" s="32" t="s">
        <v>55</v>
      </c>
      <c r="G8" s="32" t="s">
        <v>57</v>
      </c>
      <c r="H8" s="32">
        <v>0</v>
      </c>
      <c r="I8" s="32">
        <v>350</v>
      </c>
      <c r="J8" s="60">
        <f>I8*E8</f>
        <v>7000</v>
      </c>
    </row>
    <row r="9" spans="1:142" ht="140.25" x14ac:dyDescent="0.25">
      <c r="A9" s="32">
        <v>5</v>
      </c>
      <c r="B9" s="32" t="s">
        <v>66</v>
      </c>
      <c r="C9" s="32" t="s">
        <v>65</v>
      </c>
      <c r="D9" s="32" t="s">
        <v>58</v>
      </c>
      <c r="E9" s="32">
        <v>12</v>
      </c>
      <c r="F9" s="32" t="s">
        <v>55</v>
      </c>
      <c r="G9" s="32" t="s">
        <v>57</v>
      </c>
      <c r="H9" s="32">
        <v>0</v>
      </c>
      <c r="I9" s="32">
        <v>500</v>
      </c>
      <c r="J9" s="60">
        <f t="shared" ref="J9:J19" si="1">I9*E9</f>
        <v>6000</v>
      </c>
    </row>
    <row r="10" spans="1:142" ht="140.25" x14ac:dyDescent="0.25">
      <c r="A10" s="32">
        <v>6</v>
      </c>
      <c r="B10" s="32" t="s">
        <v>67</v>
      </c>
      <c r="C10" s="32" t="s">
        <v>68</v>
      </c>
      <c r="D10" s="32" t="s">
        <v>58</v>
      </c>
      <c r="E10" s="32">
        <v>12</v>
      </c>
      <c r="F10" s="32" t="s">
        <v>55</v>
      </c>
      <c r="G10" s="32" t="s">
        <v>57</v>
      </c>
      <c r="H10" s="32">
        <v>0</v>
      </c>
      <c r="I10" s="32">
        <v>400</v>
      </c>
      <c r="J10" s="60">
        <f t="shared" si="1"/>
        <v>4800</v>
      </c>
    </row>
    <row r="11" spans="1:142" ht="140.25" x14ac:dyDescent="0.25">
      <c r="A11" s="32">
        <v>7</v>
      </c>
      <c r="B11" s="32" t="s">
        <v>69</v>
      </c>
      <c r="C11" s="32" t="s">
        <v>65</v>
      </c>
      <c r="D11" s="32" t="s">
        <v>58</v>
      </c>
      <c r="E11" s="32">
        <v>12</v>
      </c>
      <c r="F11" s="32" t="s">
        <v>55</v>
      </c>
      <c r="G11" s="32" t="s">
        <v>57</v>
      </c>
      <c r="H11" s="32">
        <v>0</v>
      </c>
      <c r="I11" s="32">
        <v>400</v>
      </c>
      <c r="J11" s="60">
        <f t="shared" si="1"/>
        <v>4800</v>
      </c>
    </row>
    <row r="12" spans="1:142" ht="140.25" x14ac:dyDescent="0.25">
      <c r="A12" s="32">
        <v>8</v>
      </c>
      <c r="B12" s="32" t="s">
        <v>70</v>
      </c>
      <c r="C12" s="32" t="s">
        <v>65</v>
      </c>
      <c r="D12" s="32" t="s">
        <v>58</v>
      </c>
      <c r="E12" s="32">
        <v>12</v>
      </c>
      <c r="F12" s="32" t="s">
        <v>55</v>
      </c>
      <c r="G12" s="32" t="s">
        <v>57</v>
      </c>
      <c r="H12" s="32">
        <v>0</v>
      </c>
      <c r="I12" s="32">
        <v>450</v>
      </c>
      <c r="J12" s="60">
        <f t="shared" si="1"/>
        <v>5400</v>
      </c>
    </row>
    <row r="13" spans="1:142" ht="140.25" x14ac:dyDescent="0.25">
      <c r="A13" s="32">
        <v>9</v>
      </c>
      <c r="B13" s="32" t="s">
        <v>71</v>
      </c>
      <c r="C13" s="32" t="s">
        <v>72</v>
      </c>
      <c r="D13" s="32" t="s">
        <v>58</v>
      </c>
      <c r="E13" s="32">
        <v>12</v>
      </c>
      <c r="F13" s="32" t="s">
        <v>55</v>
      </c>
      <c r="G13" s="32" t="s">
        <v>57</v>
      </c>
      <c r="H13" s="32">
        <v>0</v>
      </c>
      <c r="I13" s="32">
        <v>350</v>
      </c>
      <c r="J13" s="60">
        <f t="shared" si="1"/>
        <v>4200</v>
      </c>
    </row>
    <row r="14" spans="1:142" ht="140.25" x14ac:dyDescent="0.25">
      <c r="A14" s="32">
        <v>10</v>
      </c>
      <c r="B14" s="32" t="s">
        <v>73</v>
      </c>
      <c r="C14" s="32" t="s">
        <v>65</v>
      </c>
      <c r="D14" s="32" t="s">
        <v>58</v>
      </c>
      <c r="E14" s="32">
        <v>12</v>
      </c>
      <c r="F14" s="32" t="s">
        <v>55</v>
      </c>
      <c r="G14" s="32" t="s">
        <v>57</v>
      </c>
      <c r="H14" s="32">
        <v>0</v>
      </c>
      <c r="I14" s="32">
        <v>650</v>
      </c>
      <c r="J14" s="60">
        <f t="shared" si="1"/>
        <v>7800</v>
      </c>
    </row>
    <row r="15" spans="1:142" ht="140.25" x14ac:dyDescent="0.2">
      <c r="A15" s="32">
        <v>11</v>
      </c>
      <c r="B15" s="62" t="s">
        <v>74</v>
      </c>
      <c r="C15" s="32" t="s">
        <v>75</v>
      </c>
      <c r="D15" s="32" t="s">
        <v>58</v>
      </c>
      <c r="E15" s="32">
        <v>120</v>
      </c>
      <c r="F15" s="32" t="s">
        <v>55</v>
      </c>
      <c r="G15" s="32" t="s">
        <v>57</v>
      </c>
      <c r="H15" s="32">
        <v>0</v>
      </c>
      <c r="I15" s="32">
        <v>320</v>
      </c>
      <c r="J15" s="60">
        <f t="shared" si="1"/>
        <v>38400</v>
      </c>
    </row>
    <row r="16" spans="1:142" ht="140.25" x14ac:dyDescent="0.25">
      <c r="A16" s="32">
        <v>12</v>
      </c>
      <c r="B16" s="32" t="s">
        <v>76</v>
      </c>
      <c r="C16" s="32" t="s">
        <v>77</v>
      </c>
      <c r="D16" s="32" t="s">
        <v>58</v>
      </c>
      <c r="E16" s="32">
        <v>60</v>
      </c>
      <c r="F16" s="32" t="s">
        <v>55</v>
      </c>
      <c r="G16" s="32" t="s">
        <v>57</v>
      </c>
      <c r="H16" s="32">
        <v>0</v>
      </c>
      <c r="I16" s="32">
        <v>400</v>
      </c>
      <c r="J16" s="60">
        <f t="shared" si="1"/>
        <v>24000</v>
      </c>
    </row>
    <row r="17" spans="1:10" ht="140.25" x14ac:dyDescent="0.25">
      <c r="A17" s="32">
        <v>13</v>
      </c>
      <c r="B17" s="32" t="s">
        <v>78</v>
      </c>
      <c r="C17" s="32" t="s">
        <v>79</v>
      </c>
      <c r="D17" s="32" t="s">
        <v>58</v>
      </c>
      <c r="E17" s="32">
        <v>10</v>
      </c>
      <c r="F17" s="32" t="s">
        <v>55</v>
      </c>
      <c r="G17" s="32" t="s">
        <v>57</v>
      </c>
      <c r="H17" s="32">
        <v>0</v>
      </c>
      <c r="I17" s="32">
        <v>3000</v>
      </c>
      <c r="J17" s="60">
        <f t="shared" si="1"/>
        <v>30000</v>
      </c>
    </row>
    <row r="18" spans="1:10" ht="140.25" x14ac:dyDescent="0.25">
      <c r="A18" s="32">
        <v>14</v>
      </c>
      <c r="B18" s="32" t="s">
        <v>80</v>
      </c>
      <c r="C18" s="32" t="s">
        <v>81</v>
      </c>
      <c r="D18" s="32" t="s">
        <v>58</v>
      </c>
      <c r="E18" s="32">
        <v>10</v>
      </c>
      <c r="F18" s="32" t="s">
        <v>55</v>
      </c>
      <c r="G18" s="32" t="s">
        <v>57</v>
      </c>
      <c r="H18" s="32">
        <v>0</v>
      </c>
      <c r="I18" s="32">
        <v>500</v>
      </c>
      <c r="J18" s="60">
        <f t="shared" si="1"/>
        <v>5000</v>
      </c>
    </row>
    <row r="19" spans="1:10" ht="140.25" x14ac:dyDescent="0.25">
      <c r="A19" s="32">
        <v>15</v>
      </c>
      <c r="B19" s="32" t="s">
        <v>82</v>
      </c>
      <c r="C19" s="32" t="s">
        <v>83</v>
      </c>
      <c r="D19" s="32" t="s">
        <v>58</v>
      </c>
      <c r="E19" s="32">
        <v>6</v>
      </c>
      <c r="F19" s="32" t="s">
        <v>55</v>
      </c>
      <c r="G19" s="32" t="s">
        <v>57</v>
      </c>
      <c r="H19" s="32">
        <v>0</v>
      </c>
      <c r="I19" s="32">
        <v>1100</v>
      </c>
      <c r="J19" s="60">
        <f t="shared" si="1"/>
        <v>6600</v>
      </c>
    </row>
    <row r="20" spans="1:10" x14ac:dyDescent="0.25">
      <c r="A20" s="42"/>
      <c r="B20" s="80"/>
      <c r="C20" s="32"/>
      <c r="D20" s="32"/>
      <c r="E20" s="32"/>
      <c r="F20" s="32"/>
      <c r="G20" s="32"/>
      <c r="H20" s="32"/>
      <c r="I20" s="32"/>
      <c r="J20" s="60"/>
    </row>
    <row r="21" spans="1:10" x14ac:dyDescent="0.25">
      <c r="A21" s="74" t="s">
        <v>84</v>
      </c>
      <c r="B21" s="75"/>
      <c r="C21" s="32"/>
      <c r="D21" s="32"/>
      <c r="E21" s="32"/>
      <c r="F21" s="32"/>
      <c r="G21" s="32"/>
      <c r="H21" s="32"/>
      <c r="I21" s="32"/>
      <c r="J21" s="63">
        <f>SUM(J5:J19)</f>
        <v>341500</v>
      </c>
    </row>
  </sheetData>
  <mergeCells count="3">
    <mergeCell ref="G2:I2"/>
    <mergeCell ref="A21:B21"/>
    <mergeCell ref="B1:J1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8" workbookViewId="0">
      <selection activeCell="D6" sqref="D6"/>
    </sheetView>
  </sheetViews>
  <sheetFormatPr defaultRowHeight="15" x14ac:dyDescent="0.25"/>
  <cols>
    <col min="1" max="1" width="3.85546875" hidden="1" customWidth="1"/>
    <col min="2" max="2" width="0.140625" customWidth="1"/>
    <col min="3" max="3" width="73" style="1" customWidth="1"/>
    <col min="4" max="4" width="82.140625" customWidth="1"/>
  </cols>
  <sheetData>
    <row r="1" spans="3:9" ht="29.25" customHeight="1" x14ac:dyDescent="0.25">
      <c r="C1" s="79" t="s">
        <v>87</v>
      </c>
      <c r="D1" s="79"/>
      <c r="E1" s="2"/>
      <c r="F1" s="2"/>
      <c r="G1" s="2"/>
      <c r="H1" s="2"/>
      <c r="I1" s="2"/>
    </row>
    <row r="2" spans="3:9" ht="212.45" customHeight="1" x14ac:dyDescent="0.25">
      <c r="C2" s="4" t="s">
        <v>0</v>
      </c>
      <c r="D2" s="5" t="s">
        <v>85</v>
      </c>
    </row>
    <row r="3" spans="3:9" ht="82.5" x14ac:dyDescent="0.25">
      <c r="C3" s="4" t="s">
        <v>1</v>
      </c>
      <c r="D3" s="3" t="s">
        <v>7</v>
      </c>
    </row>
    <row r="4" spans="3:9" ht="35.25" customHeight="1" x14ac:dyDescent="0.3">
      <c r="C4" s="6" t="s">
        <v>2</v>
      </c>
      <c r="D4" s="5" t="s">
        <v>7</v>
      </c>
    </row>
    <row r="5" spans="3:9" ht="99" x14ac:dyDescent="0.3">
      <c r="C5" s="4" t="s">
        <v>3</v>
      </c>
      <c r="D5" s="7" t="s">
        <v>86</v>
      </c>
    </row>
    <row r="6" spans="3:9" ht="66" customHeight="1" x14ac:dyDescent="0.25">
      <c r="C6" s="4" t="s">
        <v>5</v>
      </c>
      <c r="D6" s="8" t="s">
        <v>88</v>
      </c>
    </row>
    <row r="7" spans="3:9" ht="149.25" customHeight="1" x14ac:dyDescent="0.25">
      <c r="C7" s="77" t="s">
        <v>9</v>
      </c>
      <c r="D7" s="77"/>
    </row>
    <row r="8" spans="3:9" ht="32.25" customHeight="1" x14ac:dyDescent="0.25">
      <c r="C8" s="77" t="s">
        <v>4</v>
      </c>
      <c r="D8" s="77"/>
    </row>
    <row r="10" spans="3:9" ht="97.5" customHeight="1" x14ac:dyDescent="0.25">
      <c r="C10" s="78" t="s">
        <v>8</v>
      </c>
      <c r="D10" s="78"/>
    </row>
  </sheetData>
  <mergeCells count="4">
    <mergeCell ref="C7:D7"/>
    <mergeCell ref="C8:D8"/>
    <mergeCell ref="C10:D10"/>
    <mergeCell ref="C1:D1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Приложения №11 (2)</vt:lpstr>
      <vt:lpstr>Приложения №1-1 (2)</vt:lpstr>
      <vt:lpstr>Приложения №1-1</vt:lpstr>
      <vt:lpstr>Запрос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2023-03-03T11:54:31Z</dcterms:modified>
</cp:coreProperties>
</file>