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30" windowHeight="11760" firstSheet="2" activeTab="2"/>
  </bookViews>
  <sheets>
    <sheet name="Приложения №11 (2)" sheetId="10" state="hidden" r:id="rId1"/>
    <sheet name="Приложения №1-1 (2)" sheetId="11" state="hidden" r:id="rId2"/>
    <sheet name="Приложения №1-1" sheetId="9" r:id="rId3"/>
    <sheet name="Запрос" sheetId="1" r:id="rId4"/>
    <sheet name="Лист3" sheetId="3" state="hidden" r:id="rId5"/>
  </sheets>
  <definedNames>
    <definedName name="_GoBack" localSheetId="2">#REF!</definedName>
    <definedName name="_GoBack" localSheetId="0">#REF!</definedName>
    <definedName name="_GoBack" localSheetId="1">#REF!</definedName>
    <definedName name="_Hlk100741747" localSheetId="2">'Приложения №1-1'!#REF!</definedName>
    <definedName name="_Hlk100741811" localSheetId="2">'Приложения №1-1'!#REF!</definedName>
  </definedName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" i="9"/>
  <c r="J7" l="1"/>
  <c r="J16" i="11"/>
  <c r="J14"/>
  <c r="J13"/>
  <c r="J12"/>
  <c r="J11"/>
  <c r="J10"/>
  <c r="J17" s="1"/>
  <c r="J12" i="10" l="1"/>
  <c r="J11"/>
  <c r="J13" s="1"/>
</calcChain>
</file>

<file path=xl/sharedStrings.xml><?xml version="1.0" encoding="utf-8"?>
<sst xmlns="http://schemas.openxmlformats.org/spreadsheetml/2006/main" count="106" uniqueCount="65">
  <si>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</si>
  <si>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</si>
  <si>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</si>
  <si>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</si>
  <si>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Примечание: просьба указать в ценовом предложений электронный адрес потенциального поставщика для отправки протокола итогов , в случае признания его Победителем.</t>
  </si>
  <si>
    <t>5) дата, время и место вскрытия конвертов с ценовыми предложениями.</t>
  </si>
  <si>
    <t>Ед.изм.</t>
  </si>
  <si>
    <t>Указано в приложении №1</t>
  </si>
  <si>
    <t>Вниманию потенциальных поставщиков!!! Конверты с документацией , предусмотренной п.106 Правил не вскрываются и возвращаются  обратно адресату, в случае отсутствия на конверте информации о наименовании закупок даты и/или времени вскрытия конвертов, наименование потенциального поставщика, его адрес место нахождения, а также при представлении конвертов по истечению срока окончания приема конвертов с ценовыми предложенями.</t>
  </si>
  <si>
    <t xml:space="preserve">Согласно п. 108. 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 109.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</t>
  </si>
  <si>
    <t>Условия поставки (в соответствии с ИНКОТЕРМС 2000)</t>
  </si>
  <si>
    <t>Место поставки товара</t>
  </si>
  <si>
    <t>Размер авансового платежа, %</t>
  </si>
  <si>
    <t>Сумма,  выделенная для закупа, в тенге</t>
  </si>
  <si>
    <t>№ лота</t>
  </si>
  <si>
    <t>Кол-во</t>
  </si>
  <si>
    <t>Технические характеристики товара</t>
  </si>
  <si>
    <t>ГКП на ПХВ «Мангистауская областная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</si>
  <si>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>Цена</t>
  </si>
  <si>
    <t>Утверждаю</t>
  </si>
  <si>
    <t>Расходный материал для полуавтоматический иммуногематологической системы ORTHO Workstation</t>
  </si>
  <si>
    <t>Итого:</t>
  </si>
  <si>
    <t>Наименование товара</t>
  </si>
  <si>
    <t>штука</t>
  </si>
  <si>
    <t>после подписания договора,по заявке Заказчика в течение 10-ти календарных дней.</t>
  </si>
  <si>
    <t>Регулятор скорости инфузиии стерильный</t>
  </si>
  <si>
    <t>Однократного применения с диапазоном скорости введения 10 - 250мл</t>
  </si>
  <si>
    <t xml:space="preserve">Порошок для приготовления суспензии для приема внутрь. Белый или почти белый, тонкий, рыхлый порошок без запаха. </t>
  </si>
  <si>
    <t>Бария сульфат для рентгеноскопии 100 гр.</t>
  </si>
  <si>
    <t>Директор</t>
  </si>
  <si>
    <t>ГКП на ПХВ МОБ</t>
  </si>
  <si>
    <t>Ажмуханов Ж.С.________________</t>
  </si>
  <si>
    <t>Заявка на медицинские изделий на 2021год/2лота.</t>
  </si>
  <si>
    <t>Гл.бухгалтер ____________________ Джартыкова Б.К.</t>
  </si>
  <si>
    <t>Гл.экономист _____________________ Сисембаева Д.Д.</t>
  </si>
  <si>
    <t>И.о.руководитель ОГФ ___________________ Элавова С.Б.</t>
  </si>
  <si>
    <t>рН-электрод</t>
  </si>
  <si>
    <t>Цилиндрический корпус,внутри которого находится ионно-чувствтительный элемент на рН для анализаторов серии АВL800.</t>
  </si>
  <si>
    <t>упак.</t>
  </si>
  <si>
    <t xml:space="preserve">Сыворотка противоботулиническая тип А </t>
  </si>
  <si>
    <t>лошадиная очищеная концентрированная жидкая, р-р для инъекций 10000 МЕ 1 доза, амп. Уп.№5</t>
  </si>
  <si>
    <t xml:space="preserve">Сыворотка противоботулиническая тип В </t>
  </si>
  <si>
    <t>лошадиная очищенная концентрированная жидкая, р-р для инъекций 5000МЕ 1 доза, амп. Уп.№5</t>
  </si>
  <si>
    <t xml:space="preserve">Сыворотка противоботулиническая тип Е </t>
  </si>
  <si>
    <t>лошадиная очищенная концентрированная жидкая, р-р для инъекций 10000МЕ 1 доза, амп. Уп.№5</t>
  </si>
  <si>
    <t>ГКП на ПХВ «Мангистауская областная многопрофильная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</si>
  <si>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 xml:space="preserve"> </t>
  </si>
  <si>
    <t>ABO Rh-D/кассета для определения групп крови обратной реакции (анти-А/анти-В/анти-D(анти-RH1)/контроль/разбавитель для пробы обр. реак),100шт/уп. 6 пробирочные  кассеты содержащие стеклянные шарики и реактив.</t>
  </si>
  <si>
    <t>Кассеты для определения резус фактора и группы крови прямой и обратной реакцией   (100 кассет)</t>
  </si>
  <si>
    <t>ГКП на ПХВ МОМБ</t>
  </si>
  <si>
    <t>Ажмуханов Ж.С.____________________</t>
  </si>
  <si>
    <t>Заявка по медицинским изделиям на 2021год.</t>
  </si>
  <si>
    <t>Главный бухгалтер __________________________ Джартыкова Б.К.</t>
  </si>
  <si>
    <t>Главный экономист ____________________________ Сисембаева Д.Д.</t>
  </si>
  <si>
    <t>Приложения №1</t>
  </si>
  <si>
    <t>после подписания договора, по заявке Заказчика, в течение 15-ти календарных дней.</t>
  </si>
  <si>
    <t>Государственное коммунальное предприятие на праве хозяйственного ведения "Областной стоматологический центр" Управления здравоохранения Мангистауской области акимата Мангистауской области, адрес: 130000, РК, Мангистауская область город Актау, 1 мкр , медицинский городок, здание стоматологической поликлинники склад Заказчика</t>
  </si>
  <si>
    <t xml:space="preserve">Итого </t>
  </si>
  <si>
    <t xml:space="preserve"> 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области, адрес: 130000,Мангистауская область, г.Актау, 1, медицинский городок, здание стоматологической поликлинники, банковские реквизиты: БИН  071140000840, ИИК KZ4596511F0007806311, БИК IRTYKZKA, АО "ForteBank" г.Актау, в соответствии с Правилами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 бесплатной медицинской помощи и (или) в системе обязательного социального медицинского страхования, фармацевтических услуг и признании утратившими силу некоторых решений Правительства Республики Казахстан  от 04 июня 2021года №375 .</t>
  </si>
  <si>
    <t xml:space="preserve"> Имплант 3,6-10</t>
  </si>
  <si>
    <t>Размер 3,6х10. Конические контактные поверхности в
сочетании с шестигранником гарантия герментичности
соединения имплантата с абатментом любого типа.
Титановый штифт (напоминающий корень зуба), который
хирургическим путем имплантируется в челюстную кость
под десневым краем для последующей установки на него
коронки или моста, замещающих отсутствующие зубы на
этом участке. Согласовать с Заказчиком перед поставкой
товара. Также необходимо предоставить регистрацию РК и
сертификат соответствия на товар для пользования в РК.</t>
  </si>
  <si>
    <t>шт</t>
  </si>
  <si>
    <r>
      <t xml:space="preserve">РК, 130000, Мангистауская обл. ,г.Актау, 1 мкр., медицинский городок, здание стоматологической поликлинники,  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 1 этаж, кабинет  ГЗ.  Окончательный срок представления ценовых предложении до </t>
    </r>
    <r>
      <rPr>
        <b/>
        <sz val="11"/>
        <color theme="1"/>
        <rFont val="Arial Narrow"/>
        <family val="2"/>
        <charset val="204"/>
      </rPr>
      <t>12 часов 00 минут   16 марта 2023года.</t>
    </r>
  </si>
  <si>
    <r>
      <t xml:space="preserve">Конверты с ценовыми предложениями будут вскрываться в </t>
    </r>
    <r>
      <rPr>
        <b/>
        <sz val="11"/>
        <color theme="1"/>
        <rFont val="Arial Narrow"/>
        <family val="2"/>
        <charset val="204"/>
      </rPr>
      <t>14-30 часов 16 марта 2023 года</t>
    </r>
    <r>
      <rPr>
        <sz val="11"/>
        <color theme="1"/>
        <rFont val="Arial Narrow"/>
        <family val="2"/>
        <charset val="204"/>
      </rPr>
      <t>, по адресу: РК, 130000, Мангистауская обл. ,г.Актау, 1 мкр.,  Государственное коммунальное предприятие на праве хозяйственного ведения «Областной стоматологический центр»  1 этаж, кабинет  Главного медсестры.</t>
    </r>
  </si>
  <si>
    <t xml:space="preserve"> №2 Запрос  ценовых предложений на МИ/ЛС на 2023год. /1 лот                                       09.03.2023г - по 16.03.2023г.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</si>
</sst>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rgb="FFFF0000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>
      <alignment horizontal="center"/>
    </xf>
  </cellStyleXfs>
  <cellXfs count="80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3" fontId="14" fillId="4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1" fillId="2" borderId="4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left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vertical="center" wrapText="1"/>
    </xf>
    <xf numFmtId="3" fontId="12" fillId="4" borderId="3" xfId="0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right" wrapText="1"/>
    </xf>
    <xf numFmtId="0" fontId="20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9" fillId="0" borderId="0" xfId="0" applyFont="1" applyAlignment="1">
      <alignment horizontal="left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9" fillId="5" borderId="2" xfId="0" applyFont="1" applyFill="1" applyBorder="1" applyAlignment="1">
      <alignment horizontal="left" wrapText="1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zoomScale="110" zoomScaleNormal="110" workbookViewId="0">
      <selection activeCell="A3" sqref="A3:J19"/>
    </sheetView>
  </sheetViews>
  <sheetFormatPr defaultRowHeight="15"/>
  <cols>
    <col min="1" max="1" width="5.7109375" style="13" customWidth="1"/>
    <col min="2" max="2" width="24.7109375" style="17" customWidth="1"/>
    <col min="3" max="3" width="43" style="17" customWidth="1"/>
    <col min="4" max="4" width="8.42578125" style="17" customWidth="1"/>
    <col min="5" max="5" width="9.7109375" style="17" customWidth="1"/>
    <col min="6" max="6" width="19.7109375" style="18" customWidth="1"/>
    <col min="7" max="7" width="28.85546875" style="19" customWidth="1"/>
    <col min="8" max="8" width="10.42578125" style="18" customWidth="1"/>
    <col min="9" max="9" width="10.5703125" style="28" customWidth="1"/>
    <col min="10" max="10" width="12.5703125" style="18" customWidth="1"/>
  </cols>
  <sheetData>
    <row r="2" spans="1:10">
      <c r="A2" s="10"/>
      <c r="B2" s="14"/>
      <c r="C2" s="14"/>
      <c r="D2" s="14"/>
      <c r="E2" s="14"/>
      <c r="F2" s="15"/>
      <c r="G2" s="64"/>
      <c r="H2" s="64"/>
      <c r="I2" s="26"/>
      <c r="J2" s="15"/>
    </row>
    <row r="3" spans="1:10">
      <c r="A3" s="10"/>
      <c r="B3" s="14"/>
      <c r="C3" s="14"/>
      <c r="D3" s="14"/>
      <c r="E3" s="14"/>
      <c r="F3" s="15"/>
      <c r="G3" s="64" t="s">
        <v>19</v>
      </c>
      <c r="H3" s="64"/>
      <c r="I3" s="64"/>
      <c r="J3" s="15"/>
    </row>
    <row r="4" spans="1:10">
      <c r="A4" s="10"/>
      <c r="B4" s="14"/>
      <c r="C4" s="14"/>
      <c r="D4" s="14"/>
      <c r="E4" s="14"/>
      <c r="F4" s="15"/>
      <c r="G4" s="29" t="s">
        <v>29</v>
      </c>
      <c r="H4" s="29"/>
      <c r="I4" s="29"/>
      <c r="J4" s="15"/>
    </row>
    <row r="5" spans="1:10">
      <c r="A5" s="10"/>
      <c r="B5" s="14"/>
      <c r="C5" s="14"/>
      <c r="D5" s="14"/>
      <c r="E5" s="14"/>
      <c r="F5" s="15"/>
      <c r="G5" s="29" t="s">
        <v>30</v>
      </c>
      <c r="H5" s="29"/>
      <c r="I5" s="29"/>
      <c r="J5" s="15"/>
    </row>
    <row r="6" spans="1:10">
      <c r="A6" s="10"/>
      <c r="B6" s="14"/>
      <c r="C6" s="14"/>
      <c r="D6" s="14"/>
      <c r="E6" s="14"/>
      <c r="F6" s="15"/>
      <c r="G6" s="29" t="s">
        <v>31</v>
      </c>
      <c r="H6" s="31"/>
      <c r="I6" s="26"/>
      <c r="J6" s="15"/>
    </row>
    <row r="7" spans="1:10">
      <c r="A7" s="10"/>
      <c r="B7" s="14"/>
      <c r="C7" s="14"/>
      <c r="D7" s="14"/>
      <c r="E7" s="14"/>
      <c r="F7" s="15"/>
      <c r="G7" s="29"/>
      <c r="H7" s="31"/>
      <c r="I7" s="26"/>
      <c r="J7" s="15"/>
    </row>
    <row r="8" spans="1:10">
      <c r="A8" s="10"/>
      <c r="B8" s="14"/>
      <c r="C8" s="30" t="s">
        <v>32</v>
      </c>
      <c r="D8" s="14"/>
      <c r="E8" s="14"/>
      <c r="F8" s="15"/>
      <c r="G8" s="29"/>
      <c r="H8" s="31"/>
      <c r="I8" s="26"/>
      <c r="J8" s="15"/>
    </row>
    <row r="9" spans="1:10">
      <c r="A9" s="10"/>
      <c r="B9" s="14"/>
      <c r="C9" s="14"/>
      <c r="D9" s="14"/>
      <c r="E9" s="14"/>
      <c r="F9" s="15"/>
      <c r="G9" s="31"/>
      <c r="H9" s="31"/>
      <c r="I9" s="26"/>
      <c r="J9" s="15"/>
    </row>
    <row r="10" spans="1:10" ht="61.5" customHeight="1">
      <c r="A10" s="11" t="s">
        <v>14</v>
      </c>
      <c r="B10" s="24" t="s">
        <v>22</v>
      </c>
      <c r="C10" s="25" t="s">
        <v>16</v>
      </c>
      <c r="D10" s="25" t="s">
        <v>6</v>
      </c>
      <c r="E10" s="11" t="s">
        <v>15</v>
      </c>
      <c r="F10" s="12" t="s">
        <v>10</v>
      </c>
      <c r="G10" s="12" t="s">
        <v>11</v>
      </c>
      <c r="H10" s="12" t="s">
        <v>12</v>
      </c>
      <c r="I10" s="44" t="s">
        <v>18</v>
      </c>
      <c r="J10" s="11" t="s">
        <v>13</v>
      </c>
    </row>
    <row r="11" spans="1:10" ht="95.25" customHeight="1">
      <c r="A11" s="34">
        <v>1</v>
      </c>
      <c r="B11" s="32" t="s">
        <v>25</v>
      </c>
      <c r="C11" s="35" t="s">
        <v>26</v>
      </c>
      <c r="D11" s="32" t="s">
        <v>23</v>
      </c>
      <c r="E11" s="32">
        <v>2000</v>
      </c>
      <c r="F11" s="36" t="s">
        <v>24</v>
      </c>
      <c r="G11" s="36" t="s">
        <v>17</v>
      </c>
      <c r="H11" s="37">
        <v>0</v>
      </c>
      <c r="I11" s="41">
        <v>700</v>
      </c>
      <c r="J11" s="40">
        <f>I11*E11</f>
        <v>1400000</v>
      </c>
    </row>
    <row r="12" spans="1:10" ht="100.5" customHeight="1">
      <c r="A12" s="9">
        <v>2</v>
      </c>
      <c r="B12" s="39" t="s">
        <v>28</v>
      </c>
      <c r="C12" s="32" t="s">
        <v>27</v>
      </c>
      <c r="D12" s="32" t="s">
        <v>23</v>
      </c>
      <c r="E12" s="32">
        <v>380</v>
      </c>
      <c r="F12" s="36" t="s">
        <v>24</v>
      </c>
      <c r="G12" s="36" t="s">
        <v>17</v>
      </c>
      <c r="H12" s="32">
        <v>0</v>
      </c>
      <c r="I12" s="42">
        <v>750</v>
      </c>
      <c r="J12" s="38">
        <f>I12*E12</f>
        <v>285000</v>
      </c>
    </row>
    <row r="13" spans="1:10">
      <c r="A13" s="9"/>
      <c r="B13" s="32" t="s">
        <v>21</v>
      </c>
      <c r="C13" s="32"/>
      <c r="D13" s="32"/>
      <c r="E13" s="32"/>
      <c r="F13" s="16"/>
      <c r="G13" s="33"/>
      <c r="H13" s="16"/>
      <c r="I13" s="20"/>
      <c r="J13" s="43">
        <f>SUM(J11:J12)</f>
        <v>1685000</v>
      </c>
    </row>
    <row r="15" spans="1:10">
      <c r="C15" s="65" t="s">
        <v>33</v>
      </c>
      <c r="D15" s="65"/>
      <c r="E15" s="65"/>
    </row>
    <row r="16" spans="1:10">
      <c r="C16" s="22"/>
      <c r="D16" s="22"/>
      <c r="E16" s="22"/>
    </row>
    <row r="17" spans="3:5">
      <c r="C17" s="65" t="s">
        <v>34</v>
      </c>
      <c r="D17" s="65"/>
      <c r="E17" s="65"/>
    </row>
    <row r="18" spans="3:5">
      <c r="C18" s="22"/>
      <c r="D18" s="22"/>
      <c r="E18" s="22"/>
    </row>
    <row r="19" spans="3:5" ht="25.5" customHeight="1">
      <c r="C19" s="66" t="s">
        <v>35</v>
      </c>
      <c r="D19" s="66"/>
      <c r="E19" s="22"/>
    </row>
  </sheetData>
  <mergeCells count="5">
    <mergeCell ref="G2:H2"/>
    <mergeCell ref="G3:I3"/>
    <mergeCell ref="C17:E17"/>
    <mergeCell ref="C15:E15"/>
    <mergeCell ref="C19:D19"/>
  </mergeCells>
  <pageMargins left="0.23622047244094491" right="0.35433070866141736" top="0.23" bottom="0.19685039370078741" header="0.19685039370078741" footer="0.1968503937007874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J23"/>
  <sheetViews>
    <sheetView zoomScale="110" zoomScaleNormal="110" workbookViewId="0">
      <selection activeCell="A3" sqref="A3:J22"/>
    </sheetView>
  </sheetViews>
  <sheetFormatPr defaultRowHeight="15"/>
  <cols>
    <col min="1" max="1" width="5.7109375" style="13" customWidth="1"/>
    <col min="2" max="2" width="24.7109375" style="17" customWidth="1"/>
    <col min="3" max="3" width="43" style="17" customWidth="1"/>
    <col min="4" max="4" width="8.42578125" style="17" customWidth="1"/>
    <col min="5" max="5" width="9.7109375" style="17" customWidth="1"/>
    <col min="6" max="6" width="19.7109375" style="18" customWidth="1"/>
    <col min="7" max="7" width="28.85546875" style="19" customWidth="1"/>
    <col min="8" max="8" width="10.42578125" style="18" customWidth="1"/>
    <col min="9" max="9" width="10.5703125" style="28" customWidth="1"/>
    <col min="10" max="10" width="14.5703125" style="18" customWidth="1"/>
  </cols>
  <sheetData>
    <row r="3" spans="1:10" ht="24.75" customHeight="1">
      <c r="A3" s="10"/>
      <c r="B3" s="14"/>
      <c r="C3" s="14"/>
      <c r="D3" s="14"/>
      <c r="E3" s="14"/>
      <c r="F3" s="15"/>
      <c r="G3" s="67" t="s">
        <v>29</v>
      </c>
      <c r="H3" s="67"/>
      <c r="I3" s="67"/>
      <c r="J3" s="15"/>
    </row>
    <row r="4" spans="1:10" ht="20.25" customHeight="1">
      <c r="A4" s="10"/>
      <c r="B4" s="14"/>
      <c r="C4" s="14"/>
      <c r="D4" s="14"/>
      <c r="E4" s="14"/>
      <c r="F4" s="15"/>
      <c r="G4" s="49" t="s">
        <v>49</v>
      </c>
      <c r="H4" s="50"/>
      <c r="I4" s="51"/>
      <c r="J4" s="15"/>
    </row>
    <row r="5" spans="1:10" ht="18.75" customHeight="1">
      <c r="A5" s="10"/>
      <c r="B5" s="14"/>
      <c r="C5" s="14"/>
      <c r="D5" s="14"/>
      <c r="E5" s="14"/>
      <c r="F5" s="15"/>
      <c r="G5" s="67" t="s">
        <v>50</v>
      </c>
      <c r="H5" s="67"/>
      <c r="I5" s="51"/>
      <c r="J5" s="15"/>
    </row>
    <row r="6" spans="1:10" ht="18.75" customHeight="1">
      <c r="A6" s="10"/>
      <c r="B6" s="14"/>
      <c r="C6" s="14"/>
      <c r="D6" s="14"/>
      <c r="E6" s="14"/>
      <c r="F6" s="15"/>
      <c r="G6" s="49"/>
      <c r="H6" s="49"/>
      <c r="I6" s="51"/>
      <c r="J6" s="15"/>
    </row>
    <row r="7" spans="1:10" ht="18.75" customHeight="1">
      <c r="A7" s="10"/>
      <c r="B7" s="14"/>
      <c r="C7" s="72" t="s">
        <v>51</v>
      </c>
      <c r="D7" s="72"/>
      <c r="E7" s="72"/>
      <c r="F7" s="72"/>
      <c r="G7" s="72"/>
      <c r="H7" s="29"/>
      <c r="I7" s="26"/>
      <c r="J7" s="15"/>
    </row>
    <row r="8" spans="1:10" ht="18.75" customHeight="1">
      <c r="A8" s="10"/>
      <c r="B8" s="14"/>
      <c r="C8" s="14"/>
      <c r="D8" s="14"/>
      <c r="E8" s="14"/>
      <c r="F8" s="15"/>
      <c r="G8" s="29"/>
      <c r="H8" s="29"/>
      <c r="I8" s="26"/>
      <c r="J8" s="15"/>
    </row>
    <row r="9" spans="1:10" ht="61.5" customHeight="1">
      <c r="A9" s="11" t="s">
        <v>14</v>
      </c>
      <c r="B9" s="24" t="s">
        <v>22</v>
      </c>
      <c r="C9" s="25" t="s">
        <v>16</v>
      </c>
      <c r="D9" s="25" t="s">
        <v>6</v>
      </c>
      <c r="E9" s="11" t="s">
        <v>15</v>
      </c>
      <c r="F9" s="12" t="s">
        <v>10</v>
      </c>
      <c r="G9" s="12" t="s">
        <v>11</v>
      </c>
      <c r="H9" s="12" t="s">
        <v>12</v>
      </c>
      <c r="I9" s="27" t="s">
        <v>18</v>
      </c>
      <c r="J9" s="11" t="s">
        <v>13</v>
      </c>
    </row>
    <row r="10" spans="1:10" ht="63" customHeight="1">
      <c r="A10" s="34">
        <v>1</v>
      </c>
      <c r="B10" s="32" t="s">
        <v>36</v>
      </c>
      <c r="C10" s="35" t="s">
        <v>37</v>
      </c>
      <c r="D10" s="32" t="s">
        <v>23</v>
      </c>
      <c r="E10" s="32">
        <v>1</v>
      </c>
      <c r="F10" s="36" t="s">
        <v>24</v>
      </c>
      <c r="G10" s="36" t="s">
        <v>45</v>
      </c>
      <c r="H10" s="37">
        <v>0</v>
      </c>
      <c r="I10" s="41">
        <v>1553541</v>
      </c>
      <c r="J10" s="40">
        <f>I10*E10</f>
        <v>1553541</v>
      </c>
    </row>
    <row r="11" spans="1:10" ht="58.5" customHeight="1">
      <c r="A11" s="9">
        <v>2</v>
      </c>
      <c r="B11" s="45" t="s">
        <v>39</v>
      </c>
      <c r="C11" s="46" t="s">
        <v>40</v>
      </c>
      <c r="D11" s="32" t="s">
        <v>38</v>
      </c>
      <c r="E11" s="32">
        <v>5</v>
      </c>
      <c r="F11" s="36" t="s">
        <v>24</v>
      </c>
      <c r="G11" s="36" t="s">
        <v>45</v>
      </c>
      <c r="H11" s="32">
        <v>0</v>
      </c>
      <c r="I11" s="42">
        <v>20000</v>
      </c>
      <c r="J11" s="40">
        <f t="shared" ref="J11:J14" si="0">I11*E11</f>
        <v>100000</v>
      </c>
    </row>
    <row r="12" spans="1:10" ht="60.75" customHeight="1">
      <c r="A12" s="9">
        <v>3</v>
      </c>
      <c r="B12" s="39" t="s">
        <v>41</v>
      </c>
      <c r="C12" s="39" t="s">
        <v>42</v>
      </c>
      <c r="D12" s="32" t="s">
        <v>38</v>
      </c>
      <c r="E12" s="32">
        <v>5</v>
      </c>
      <c r="F12" s="36" t="s">
        <v>24</v>
      </c>
      <c r="G12" s="36" t="s">
        <v>45</v>
      </c>
      <c r="H12" s="32">
        <v>0</v>
      </c>
      <c r="I12" s="32">
        <v>20000</v>
      </c>
      <c r="J12" s="40">
        <f t="shared" si="0"/>
        <v>100000</v>
      </c>
    </row>
    <row r="13" spans="1:10" ht="15" hidden="1" customHeight="1">
      <c r="A13" s="9"/>
      <c r="B13" s="32" t="s">
        <v>21</v>
      </c>
      <c r="C13" s="32"/>
      <c r="D13" s="32" t="s">
        <v>38</v>
      </c>
      <c r="E13" s="32"/>
      <c r="F13" s="16"/>
      <c r="G13" s="33"/>
      <c r="H13" s="16"/>
      <c r="I13" s="32"/>
      <c r="J13" s="40">
        <f t="shared" si="0"/>
        <v>0</v>
      </c>
    </row>
    <row r="14" spans="1:10" ht="51" customHeight="1">
      <c r="A14" s="9">
        <v>4</v>
      </c>
      <c r="B14" s="32" t="s">
        <v>43</v>
      </c>
      <c r="C14" s="32" t="s">
        <v>44</v>
      </c>
      <c r="D14" s="32" t="s">
        <v>38</v>
      </c>
      <c r="E14" s="32">
        <v>5</v>
      </c>
      <c r="F14" s="36" t="s">
        <v>24</v>
      </c>
      <c r="G14" s="36" t="s">
        <v>45</v>
      </c>
      <c r="H14" s="32">
        <v>0</v>
      </c>
      <c r="I14" s="32">
        <v>22000</v>
      </c>
      <c r="J14" s="40">
        <f t="shared" si="0"/>
        <v>110000</v>
      </c>
    </row>
    <row r="15" spans="1:10" ht="35.25" customHeight="1">
      <c r="A15" s="9"/>
      <c r="B15" s="68" t="s">
        <v>20</v>
      </c>
      <c r="C15" s="69"/>
      <c r="D15" s="69"/>
      <c r="E15" s="70"/>
      <c r="F15" s="16"/>
      <c r="G15" s="33"/>
      <c r="H15" s="16"/>
      <c r="I15" s="20"/>
      <c r="J15" s="16"/>
    </row>
    <row r="16" spans="1:10" ht="63.75" customHeight="1">
      <c r="A16" s="9">
        <v>5</v>
      </c>
      <c r="B16" s="32" t="s">
        <v>48</v>
      </c>
      <c r="C16" s="48" t="s">
        <v>47</v>
      </c>
      <c r="D16" s="32" t="s">
        <v>38</v>
      </c>
      <c r="E16" s="32">
        <v>6</v>
      </c>
      <c r="F16" s="36" t="s">
        <v>24</v>
      </c>
      <c r="G16" s="36" t="s">
        <v>45</v>
      </c>
      <c r="H16" s="32">
        <v>0</v>
      </c>
      <c r="I16" s="32">
        <v>176243</v>
      </c>
      <c r="J16" s="38">
        <f>I16*E16</f>
        <v>1057458</v>
      </c>
    </row>
    <row r="17" spans="1:10" ht="20.25" customHeight="1">
      <c r="A17" s="9"/>
      <c r="B17" s="47" t="s">
        <v>21</v>
      </c>
      <c r="C17" s="71"/>
      <c r="D17" s="71"/>
      <c r="E17" s="71"/>
      <c r="F17" s="16"/>
      <c r="G17" s="33"/>
      <c r="H17" s="16"/>
      <c r="I17" s="20"/>
      <c r="J17" s="21">
        <f>SUM(J10:J16)</f>
        <v>2920999</v>
      </c>
    </row>
    <row r="18" spans="1:10" ht="0.75" customHeight="1">
      <c r="B18" s="22"/>
      <c r="C18" s="22"/>
      <c r="D18" s="22"/>
      <c r="E18" s="22"/>
      <c r="J18" s="52"/>
    </row>
    <row r="19" spans="1:10" ht="20.25" customHeight="1">
      <c r="B19" s="22"/>
      <c r="C19" s="22"/>
      <c r="D19" s="22"/>
      <c r="E19" s="22"/>
      <c r="J19" s="52"/>
    </row>
    <row r="20" spans="1:10" ht="25.5" customHeight="1">
      <c r="C20" s="65" t="s">
        <v>52</v>
      </c>
      <c r="D20" s="65"/>
      <c r="E20" s="65"/>
      <c r="F20" s="65"/>
    </row>
    <row r="21" spans="1:10">
      <c r="C21" s="23"/>
      <c r="D21" s="23"/>
      <c r="E21" s="23"/>
    </row>
    <row r="22" spans="1:10">
      <c r="C22" s="65" t="s">
        <v>53</v>
      </c>
      <c r="D22" s="65"/>
      <c r="E22" s="65"/>
      <c r="F22" s="65"/>
    </row>
    <row r="23" spans="1:10" s="17" customFormat="1" ht="13.5">
      <c r="A23" s="13"/>
      <c r="C23" s="17" t="s">
        <v>46</v>
      </c>
      <c r="F23" s="18"/>
      <c r="G23" s="19"/>
      <c r="H23" s="18"/>
      <c r="I23" s="28"/>
      <c r="J23" s="18"/>
    </row>
  </sheetData>
  <mergeCells count="7">
    <mergeCell ref="C22:F22"/>
    <mergeCell ref="G3:I3"/>
    <mergeCell ref="B15:E15"/>
    <mergeCell ref="C17:E17"/>
    <mergeCell ref="G5:H5"/>
    <mergeCell ref="C7:G7"/>
    <mergeCell ref="C20:F20"/>
  </mergeCells>
  <pageMargins left="0.23622047244094491" right="0.35433070866141736" top="0.23622047244094491" bottom="0.19685039370078741" header="0.19685039370078741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L7"/>
  <sheetViews>
    <sheetView tabSelected="1" zoomScale="90" zoomScaleNormal="90" workbookViewId="0">
      <selection activeCell="L12" sqref="L12"/>
    </sheetView>
  </sheetViews>
  <sheetFormatPr defaultColWidth="8.85546875" defaultRowHeight="15"/>
  <cols>
    <col min="1" max="1" width="5.85546875" style="17" customWidth="1"/>
    <col min="2" max="2" width="26.85546875" style="17" customWidth="1"/>
    <col min="3" max="3" width="42.140625" style="17" customWidth="1"/>
    <col min="4" max="4" width="12.42578125" style="17" customWidth="1"/>
    <col min="5" max="5" width="12.7109375" style="17" customWidth="1"/>
    <col min="6" max="6" width="25" style="17" customWidth="1"/>
    <col min="7" max="7" width="28.7109375" style="17" customWidth="1"/>
    <col min="8" max="8" width="13.140625" style="17" customWidth="1"/>
    <col min="9" max="9" width="13" style="17" customWidth="1"/>
    <col min="10" max="10" width="18.7109375" style="61" customWidth="1"/>
    <col min="11" max="142" width="9.140625" style="54" customWidth="1"/>
    <col min="143" max="16384" width="8.85546875" style="55"/>
  </cols>
  <sheetData>
    <row r="1" spans="1:142" ht="22.5" customHeight="1">
      <c r="A1" s="14"/>
      <c r="B1" s="76"/>
      <c r="C1" s="76"/>
      <c r="D1" s="76"/>
      <c r="E1" s="76"/>
      <c r="F1" s="76"/>
      <c r="G1" s="76"/>
      <c r="H1" s="76"/>
      <c r="I1" s="76"/>
      <c r="J1" s="76"/>
    </row>
    <row r="2" spans="1:142" ht="21.75" customHeight="1">
      <c r="A2" s="14"/>
      <c r="B2" s="14"/>
      <c r="C2" s="30"/>
      <c r="G2" s="73" t="s">
        <v>54</v>
      </c>
      <c r="H2" s="73"/>
      <c r="I2" s="73"/>
      <c r="J2" s="57"/>
    </row>
    <row r="3" spans="1:142" ht="12.75" customHeight="1">
      <c r="A3" s="14"/>
      <c r="B3" s="14"/>
      <c r="C3" s="30"/>
      <c r="D3" s="30"/>
      <c r="E3" s="30"/>
      <c r="F3" s="30"/>
      <c r="G3" s="58"/>
      <c r="H3" s="58"/>
      <c r="I3" s="58"/>
      <c r="J3" s="58"/>
    </row>
    <row r="4" spans="1:142" s="53" customFormat="1" ht="68.25" customHeight="1">
      <c r="A4" s="11" t="s">
        <v>14</v>
      </c>
      <c r="B4" s="25" t="s">
        <v>22</v>
      </c>
      <c r="C4" s="25" t="s">
        <v>16</v>
      </c>
      <c r="D4" s="25" t="s">
        <v>6</v>
      </c>
      <c r="E4" s="25" t="s">
        <v>15</v>
      </c>
      <c r="F4" s="12" t="s">
        <v>10</v>
      </c>
      <c r="G4" s="12" t="s">
        <v>11</v>
      </c>
      <c r="H4" s="12" t="s">
        <v>12</v>
      </c>
      <c r="I4" s="44" t="s">
        <v>18</v>
      </c>
      <c r="J4" s="59" t="s">
        <v>13</v>
      </c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</row>
    <row r="5" spans="1:142" ht="257.25" customHeight="1">
      <c r="A5" s="34">
        <v>1</v>
      </c>
      <c r="B5" s="32" t="s">
        <v>59</v>
      </c>
      <c r="C5" s="32" t="s">
        <v>60</v>
      </c>
      <c r="D5" s="32" t="s">
        <v>61</v>
      </c>
      <c r="E5" s="32">
        <v>200</v>
      </c>
      <c r="F5" s="32" t="s">
        <v>55</v>
      </c>
      <c r="G5" s="32" t="s">
        <v>56</v>
      </c>
      <c r="H5" s="32">
        <v>0</v>
      </c>
      <c r="I5" s="38">
        <v>42000</v>
      </c>
      <c r="J5" s="38">
        <f t="shared" ref="J5" si="0">I5*E5</f>
        <v>8400000</v>
      </c>
    </row>
    <row r="6" spans="1:142">
      <c r="A6" s="42"/>
      <c r="B6" s="63"/>
      <c r="C6" s="32"/>
      <c r="D6" s="32"/>
      <c r="E6" s="32"/>
      <c r="F6" s="32"/>
      <c r="G6" s="32"/>
      <c r="H6" s="32"/>
      <c r="I6" s="32"/>
      <c r="J6" s="60"/>
    </row>
    <row r="7" spans="1:142">
      <c r="A7" s="74" t="s">
        <v>57</v>
      </c>
      <c r="B7" s="75"/>
      <c r="C7" s="32"/>
      <c r="D7" s="32"/>
      <c r="E7" s="32"/>
      <c r="F7" s="32"/>
      <c r="G7" s="32"/>
      <c r="H7" s="32"/>
      <c r="I7" s="32"/>
      <c r="J7" s="62">
        <f>SUM(J5:J5)</f>
        <v>8400000</v>
      </c>
    </row>
  </sheetData>
  <mergeCells count="3">
    <mergeCell ref="G2:I2"/>
    <mergeCell ref="A7:B7"/>
    <mergeCell ref="B1:J1"/>
  </mergeCells>
  <pageMargins left="0.23622047244094491" right="0.2" top="0.23" bottom="0.19685039370078741" header="0.24" footer="0.19685039370078741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"/>
  <sheetViews>
    <sheetView topLeftCell="B1" workbookViewId="0">
      <selection activeCell="D3" sqref="D3"/>
    </sheetView>
  </sheetViews>
  <sheetFormatPr defaultRowHeight="15"/>
  <cols>
    <col min="1" max="1" width="3.85546875" hidden="1" customWidth="1"/>
    <col min="2" max="2" width="0.140625" customWidth="1"/>
    <col min="3" max="3" width="73" style="1" customWidth="1"/>
    <col min="4" max="4" width="82.140625" customWidth="1"/>
  </cols>
  <sheetData>
    <row r="1" spans="3:9" ht="29.25" customHeight="1">
      <c r="C1" s="79" t="s">
        <v>64</v>
      </c>
      <c r="D1" s="79"/>
      <c r="E1" s="2"/>
      <c r="F1" s="2"/>
      <c r="G1" s="2"/>
      <c r="H1" s="2"/>
      <c r="I1" s="2"/>
    </row>
    <row r="2" spans="3:9" ht="212.45" customHeight="1">
      <c r="C2" s="4" t="s">
        <v>0</v>
      </c>
      <c r="D2" s="5" t="s">
        <v>58</v>
      </c>
    </row>
    <row r="3" spans="3:9" ht="82.5">
      <c r="C3" s="4" t="s">
        <v>1</v>
      </c>
      <c r="D3" s="3" t="s">
        <v>7</v>
      </c>
    </row>
    <row r="4" spans="3:9" ht="35.25" customHeight="1">
      <c r="C4" s="6" t="s">
        <v>2</v>
      </c>
      <c r="D4" s="5" t="s">
        <v>7</v>
      </c>
    </row>
    <row r="5" spans="3:9" ht="99">
      <c r="C5" s="4" t="s">
        <v>3</v>
      </c>
      <c r="D5" s="7" t="s">
        <v>62</v>
      </c>
    </row>
    <row r="6" spans="3:9" ht="66" customHeight="1">
      <c r="C6" s="4" t="s">
        <v>5</v>
      </c>
      <c r="D6" s="8" t="s">
        <v>63</v>
      </c>
    </row>
    <row r="7" spans="3:9" ht="149.25" customHeight="1">
      <c r="C7" s="77" t="s">
        <v>9</v>
      </c>
      <c r="D7" s="77"/>
    </row>
    <row r="8" spans="3:9" ht="32.25" customHeight="1">
      <c r="C8" s="77" t="s">
        <v>4</v>
      </c>
      <c r="D8" s="77"/>
    </row>
    <row r="10" spans="3:9" ht="97.5" customHeight="1">
      <c r="C10" s="78" t="s">
        <v>8</v>
      </c>
      <c r="D10" s="78"/>
    </row>
  </sheetData>
  <mergeCells count="4">
    <mergeCell ref="C7:D7"/>
    <mergeCell ref="C8:D8"/>
    <mergeCell ref="C10:D10"/>
    <mergeCell ref="C1:D1"/>
  </mergeCells>
  <pageMargins left="0.28000000000000003" right="0.70866141732283472" top="0.2" bottom="0.2" header="0.2" footer="0.2"/>
  <pageSetup paperSize="9" scale="85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Приложения №11 (2)</vt:lpstr>
      <vt:lpstr>Приложения №1-1 (2)</vt:lpstr>
      <vt:lpstr>Приложения №1-1</vt:lpstr>
      <vt:lpstr>Запрос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2023-03-09T10:25:41Z</dcterms:modified>
</cp:coreProperties>
</file>