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5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<sst xmlns="http://schemas.openxmlformats.org/spreadsheetml/2006/main" count="148" uniqueCount="99">
  <si>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</si>
  <si>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</si>
  <si>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</si>
  <si>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</si>
  <si>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</si>
  <si>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</si>
  <si>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</si>
  <si>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</si>
  <si>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</si>
  <si>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</si>
  <si>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</si>
  <si>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</si>
  <si>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</si>
  <si>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</si>
  <si>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</si>
  <si>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</si>
  <si>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</si>
  <si>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</si>
  <si>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</si>
  <si>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</si>
  <si>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</si>
  <si>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</si>
  <si>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</si>
  <si>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</si>
  <si>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</si>
  <si>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</si>
  <si>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</si>
  <si>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</si>
  <si>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</si>
  <si>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</si>
  <si>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</si>
  <si>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</si>
  <si>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</si>
  <si>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</si>
  <si>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</si>
  <si>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</si>
  <si>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</si>
  <si>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</si>
  <si>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</si>
  <si>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</si>
  <si>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</si>
  <si>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</si>
  <si>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</si>
  <si>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</si>
  <si>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</si>
  <si>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</si>
  <si>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</si>
  <si>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</si>
  <si>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</si>
  <si>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</si>
  <si>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</si>
  <si>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</si>
  <si>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</si>
  <si>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</si>
  <si>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</si>
  <si>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</si>
  <si>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</si>
  <si>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</si>
  <si>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</si>
  <si>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</si>
  <si>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</si>
  <si>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</si>
  <si>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</si>
  <si>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</si>
  <si>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</si>
  <si>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</si>
  <si>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</si>
  <si>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</si>
  <si>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</si>
  <si>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</si>
  <si>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</si>
  <si>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</si>
  <si>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</si>
  <si>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</si>
  <si>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</si>
  <si>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</si>
  <si>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</si>
  <si>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</si>
  <si>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</si>
  <si>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</si>
  <si>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</si>
  <si>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Со дня заключения Договора, по  заявке Заказчика</t>
  </si>
  <si>
    <t>шт</t>
  </si>
  <si>
    <t>Материал из титана, Соединение -внутренний, Конфигурация - угловой, Угловая ориентация имплантата - 15 °</t>
  </si>
  <si>
    <t xml:space="preserve"> Абатмент титановый прямой 15°</t>
  </si>
  <si>
    <t xml:space="preserve"> Имплантат 3.5/10 мм </t>
  </si>
  <si>
    <t xml:space="preserve">Имплантат 3.5/10 мм </t>
  </si>
  <si>
    <t xml:space="preserve">Материал - из титана,  Соединение - внутренний, Конфигурация - прямой,  Процедура - для сканирования. </t>
  </si>
  <si>
    <t>Скан абатмент универсальный</t>
  </si>
  <si>
    <t xml:space="preserve"> Трансфер для закрытой ложки 3 мм</t>
  </si>
  <si>
    <t>Трансфер для открытой ложки 3 мм</t>
  </si>
  <si>
    <t xml:space="preserve"> Формирователь десны 6 мм </t>
  </si>
  <si>
    <t xml:space="preserve"> Аналог имплантата </t>
  </si>
  <si>
    <t>Условия поставки                    (в соответствии с ИНКОТЕРМС 2000)</t>
  </si>
  <si>
    <t>Мангистауская область город Актау, 1а мкр , медицинский городок, здание стоматологической поликлинники,  склад Заказчика</t>
  </si>
  <si>
    <t xml:space="preserve">        Запрос  ценовых предложений на ИМН  на 2024 год (7 лота) /                                                                                                                                         Дата начала приема заявок: 27.02.2024г. Дата окончания приема заявок:  04.03.2024г.</t>
  </si>
  <si>
    <t>Заявки на участие в закупе способом запроса ценовых предложений на 2024 год, запечатанные в конверты, представляются потенциальными поставщиками до 15.00  часов 04 марта 2024 года по адресу: 130000, Мангистауская область, г.Актау, 1а, медицинский городок, здание стоматологической поликлиники, 4 этаж, кабинет 415 (бухгалтерия)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</si>
  <si>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1а,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</si>
  <si>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Вскрытие конвертов с заявками будет осуществлено в 04 марта  2024 года  по адресу: 130000, Республика Казахстан, Мангистауская область город Актау, 1а микрорайон здание стоматологической поликлиники,4 этаж, кабинет 415 (бухгалтерия)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</si>
</sst>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16" fillId="0" borderId="7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top" wrapText="1"/>
    </xf>
    <xf numFmtId="43" fontId="27" fillId="2" borderId="1" xfId="3" applyFont="1" applyFill="1" applyBorder="1" applyAlignment="1">
      <alignment horizontal="left" vertical="center" wrapText="1"/>
    </xf>
    <xf numFmtId="43" fontId="28" fillId="2" borderId="1" xfId="3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73"/>
      <c r="H2" s="73"/>
      <c r="I2" s="19"/>
      <c r="J2" s="8"/>
    </row>
    <row r="3" spans="1:10" x14ac:dyDescent="0.25">
      <c r="A3" s="3"/>
      <c r="B3" s="7"/>
      <c r="C3" s="7"/>
      <c r="D3" s="7"/>
      <c r="E3" s="7"/>
      <c r="F3" s="8"/>
      <c r="G3" s="73" t="s">
        <v>16</v>
      </c>
      <c r="H3" s="73"/>
      <c r="I3" s="73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74" t="s">
        <v>30</v>
      </c>
      <c r="D15" s="74"/>
      <c r="E15" s="74"/>
    </row>
    <row r="16" spans="1:10" x14ac:dyDescent="0.25">
      <c r="C16" s="15"/>
      <c r="D16" s="15"/>
      <c r="E16" s="15"/>
    </row>
    <row r="17" spans="3:5" x14ac:dyDescent="0.25">
      <c r="C17" s="74" t="s">
        <v>31</v>
      </c>
      <c r="D17" s="74"/>
      <c r="E17" s="74"/>
    </row>
    <row r="18" spans="3:5" x14ac:dyDescent="0.25">
      <c r="C18" s="15"/>
      <c r="D18" s="15"/>
      <c r="E18" s="15"/>
    </row>
    <row r="19" spans="3:5" ht="25.5" customHeight="1" x14ac:dyDescent="0.25">
      <c r="C19" s="75" t="s">
        <v>32</v>
      </c>
      <c r="D19" s="75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76" t="s">
        <v>26</v>
      </c>
      <c r="H3" s="76"/>
      <c r="I3" s="76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76" t="s">
        <v>47</v>
      </c>
      <c r="H5" s="76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81" t="s">
        <v>48</v>
      </c>
      <c r="D7" s="81"/>
      <c r="E7" s="81"/>
      <c r="F7" s="81"/>
      <c r="G7" s="81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77" t="s">
        <v>17</v>
      </c>
      <c r="C15" s="78"/>
      <c r="D15" s="78"/>
      <c r="E15" s="79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80"/>
      <c r="D17" s="80"/>
      <c r="E17" s="80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74" t="s">
        <v>49</v>
      </c>
      <c r="D20" s="74"/>
      <c r="E20" s="74"/>
      <c r="F20" s="74"/>
    </row>
    <row r="21" spans="1:10" x14ac:dyDescent="0.25">
      <c r="C21" s="16"/>
      <c r="D21" s="16"/>
      <c r="E21" s="16"/>
    </row>
    <row r="22" spans="1:10" x14ac:dyDescent="0.25">
      <c r="C22" s="74" t="s">
        <v>50</v>
      </c>
      <c r="D22" s="74"/>
      <c r="E22" s="74"/>
      <c r="F22" s="74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B1" workbookViewId="0">
      <selection activeCell="D4" sqref="D4"/>
    </sheetView>
  </sheetViews>
  <sheetFormatPr defaultRowHeight="15" x14ac:dyDescent="0.25"/>
  <cols>
    <col min="1" max="1" width="3.85546875" hidden="1" customWidth="1"/>
    <col min="2" max="2" width="0.140625" customWidth="1"/>
    <col min="3" max="3" width="86.85546875" style="1" customWidth="1"/>
    <col min="4" max="4" width="93.5703125" customWidth="1"/>
  </cols>
  <sheetData>
    <row r="1" spans="3:9" s="53" customFormat="1" ht="35.25" customHeight="1" x14ac:dyDescent="0.3">
      <c r="C1" s="83" t="s">
        <v>95</v>
      </c>
      <c r="D1" s="83"/>
      <c r="E1" s="52"/>
      <c r="F1" s="52"/>
      <c r="G1" s="52"/>
      <c r="H1" s="52"/>
      <c r="I1" s="52"/>
    </row>
    <row r="2" spans="3:9" ht="159.75" customHeight="1" x14ac:dyDescent="0.25">
      <c r="C2" s="67" t="s">
        <v>0</v>
      </c>
      <c r="D2" s="54" t="s">
        <v>97</v>
      </c>
    </row>
    <row r="3" spans="3:9" ht="59.25" customHeight="1" x14ac:dyDescent="0.25">
      <c r="C3" s="67" t="s">
        <v>1</v>
      </c>
      <c r="D3" s="55" t="s">
        <v>6</v>
      </c>
    </row>
    <row r="4" spans="3:9" ht="35.25" customHeight="1" x14ac:dyDescent="0.25">
      <c r="C4" s="68" t="s">
        <v>2</v>
      </c>
      <c r="D4" s="54" t="s">
        <v>6</v>
      </c>
    </row>
    <row r="5" spans="3:9" ht="63" customHeight="1" x14ac:dyDescent="0.25">
      <c r="C5" s="67" t="s">
        <v>3</v>
      </c>
      <c r="D5" s="51" t="s">
        <v>96</v>
      </c>
    </row>
    <row r="6" spans="3:9" ht="54" customHeight="1" x14ac:dyDescent="0.25">
      <c r="C6" s="67" t="s">
        <v>4</v>
      </c>
      <c r="D6" s="50" t="s">
        <v>98</v>
      </c>
    </row>
    <row r="7" spans="3:9" ht="149.25" customHeight="1" x14ac:dyDescent="0.25">
      <c r="C7" s="82" t="s">
        <v>80</v>
      </c>
      <c r="D7" s="82"/>
    </row>
    <row r="8" spans="3:9" x14ac:dyDescent="0.25">
      <c r="C8" s="56"/>
      <c r="D8" s="57"/>
    </row>
  </sheetData>
  <mergeCells count="2">
    <mergeCell ref="C7:D7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workbookViewId="0">
      <selection activeCell="C42" sqref="C42"/>
    </sheetView>
  </sheetViews>
  <sheetFormatPr defaultRowHeight="15" x14ac:dyDescent="0.25"/>
  <cols>
    <col min="2" max="2" width="10" style="70" customWidth="1"/>
    <col min="3" max="3" width="50.7109375" style="70" customWidth="1"/>
    <col min="4" max="4" width="42.85546875" style="70" customWidth="1"/>
  </cols>
  <sheetData>
    <row r="3" spans="2:4" ht="269.25" customHeight="1" x14ac:dyDescent="0.25">
      <c r="C3" s="85" t="s">
        <v>77</v>
      </c>
      <c r="D3" s="85"/>
    </row>
    <row r="4" spans="2:4" ht="60.75" customHeight="1" x14ac:dyDescent="0.25">
      <c r="B4" s="84" t="s">
        <v>78</v>
      </c>
      <c r="C4" s="84"/>
      <c r="D4" s="84"/>
    </row>
    <row r="5" spans="2:4" ht="21.75" customHeight="1" x14ac:dyDescent="0.25">
      <c r="B5" s="86" t="s">
        <v>52</v>
      </c>
      <c r="C5" s="86"/>
    </row>
    <row r="6" spans="2:4" ht="24" customHeight="1" x14ac:dyDescent="0.25">
      <c r="B6" s="86" t="s">
        <v>53</v>
      </c>
      <c r="C6" s="86"/>
    </row>
    <row r="7" spans="2:4" ht="22.5" customHeight="1" x14ac:dyDescent="0.25">
      <c r="B7" s="87" t="s">
        <v>54</v>
      </c>
      <c r="C7" s="87"/>
    </row>
    <row r="8" spans="2:4" ht="63" customHeight="1" x14ac:dyDescent="0.25">
      <c r="B8" s="69" t="s">
        <v>55</v>
      </c>
      <c r="C8" s="69" t="s">
        <v>56</v>
      </c>
      <c r="D8" s="69" t="s">
        <v>79</v>
      </c>
    </row>
    <row r="9" spans="2:4" ht="38.25" x14ac:dyDescent="0.25">
      <c r="B9" s="69">
        <v>1</v>
      </c>
      <c r="C9" s="69" t="s">
        <v>57</v>
      </c>
      <c r="D9" s="69"/>
    </row>
    <row r="10" spans="2:4" ht="21.75" customHeight="1" x14ac:dyDescent="0.25">
      <c r="B10" s="69">
        <v>2</v>
      </c>
      <c r="C10" s="69" t="s">
        <v>58</v>
      </c>
      <c r="D10" s="69"/>
    </row>
    <row r="11" spans="2:4" ht="24" customHeight="1" x14ac:dyDescent="0.25">
      <c r="B11" s="69">
        <v>3</v>
      </c>
      <c r="C11" s="69" t="s">
        <v>59</v>
      </c>
      <c r="D11" s="69"/>
    </row>
    <row r="12" spans="2:4" ht="47.25" customHeight="1" x14ac:dyDescent="0.25">
      <c r="B12" s="69">
        <v>4</v>
      </c>
      <c r="C12" s="69" t="s">
        <v>60</v>
      </c>
      <c r="D12" s="69"/>
    </row>
    <row r="13" spans="2:4" ht="39" customHeight="1" x14ac:dyDescent="0.25">
      <c r="B13" s="69">
        <v>5</v>
      </c>
      <c r="C13" s="69" t="s">
        <v>61</v>
      </c>
      <c r="D13" s="69"/>
    </row>
    <row r="14" spans="2:4" ht="49.5" customHeight="1" x14ac:dyDescent="0.25">
      <c r="B14" s="69">
        <v>6</v>
      </c>
      <c r="C14" s="69" t="s">
        <v>62</v>
      </c>
      <c r="D14" s="69"/>
    </row>
    <row r="15" spans="2:4" ht="38.25" customHeight="1" x14ac:dyDescent="0.25">
      <c r="B15" s="69">
        <v>7</v>
      </c>
      <c r="C15" s="69" t="s">
        <v>63</v>
      </c>
      <c r="D15" s="69"/>
    </row>
    <row r="16" spans="2:4" ht="39.75" customHeight="1" x14ac:dyDescent="0.25">
      <c r="B16" s="69">
        <v>8</v>
      </c>
      <c r="C16" s="69" t="s">
        <v>64</v>
      </c>
      <c r="D16" s="69"/>
    </row>
    <row r="17" spans="2:4" ht="34.5" customHeight="1" x14ac:dyDescent="0.25">
      <c r="B17" s="69">
        <v>9</v>
      </c>
      <c r="C17" s="69" t="s">
        <v>65</v>
      </c>
      <c r="D17" s="69"/>
    </row>
    <row r="18" spans="2:4" ht="48.75" customHeight="1" x14ac:dyDescent="0.25">
      <c r="B18" s="69">
        <v>10</v>
      </c>
      <c r="C18" s="69" t="s">
        <v>66</v>
      </c>
      <c r="D18" s="69"/>
    </row>
    <row r="19" spans="2:4" ht="56.25" customHeight="1" x14ac:dyDescent="0.25">
      <c r="B19" s="69">
        <v>11</v>
      </c>
      <c r="C19" s="69" t="s">
        <v>67</v>
      </c>
      <c r="D19" s="69" t="s">
        <v>68</v>
      </c>
    </row>
    <row r="20" spans="2:4" ht="23.25" customHeight="1" x14ac:dyDescent="0.25">
      <c r="B20" s="69">
        <v>12</v>
      </c>
      <c r="C20" s="69" t="s">
        <v>69</v>
      </c>
      <c r="D20" s="69"/>
    </row>
    <row r="21" spans="2:4" ht="69.75" customHeight="1" x14ac:dyDescent="0.25">
      <c r="B21" s="69">
        <v>13</v>
      </c>
      <c r="C21" s="69" t="s">
        <v>70</v>
      </c>
      <c r="D21" s="69"/>
    </row>
    <row r="22" spans="2:4" x14ac:dyDescent="0.25">
      <c r="B22" s="69">
        <v>14</v>
      </c>
      <c r="C22" s="69" t="s">
        <v>71</v>
      </c>
      <c r="D22" s="69"/>
    </row>
    <row r="23" spans="2:4" ht="19.5" customHeight="1" x14ac:dyDescent="0.25">
      <c r="B23" s="88" t="s">
        <v>72</v>
      </c>
      <c r="C23" s="88"/>
      <c r="D23" s="88"/>
    </row>
    <row r="24" spans="2:4" ht="19.5" customHeight="1" x14ac:dyDescent="0.25">
      <c r="B24" s="86" t="s">
        <v>73</v>
      </c>
      <c r="C24" s="86"/>
      <c r="D24" s="86"/>
    </row>
    <row r="25" spans="2:4" ht="19.5" customHeight="1" x14ac:dyDescent="0.25">
      <c r="B25" s="86" t="s">
        <v>74</v>
      </c>
      <c r="C25" s="86"/>
      <c r="D25" s="86"/>
    </row>
    <row r="26" spans="2:4" ht="19.5" customHeight="1" x14ac:dyDescent="0.25">
      <c r="B26" s="86" t="s">
        <v>75</v>
      </c>
      <c r="C26" s="86"/>
      <c r="D26" s="71"/>
    </row>
    <row r="27" spans="2:4" ht="19.5" customHeight="1" x14ac:dyDescent="0.25">
      <c r="B27" s="86" t="s">
        <v>76</v>
      </c>
      <c r="C27" s="86"/>
      <c r="D27" s="71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1"/>
  <sheetViews>
    <sheetView tabSelected="1" view="pageBreakPreview" zoomScale="80" zoomScaleNormal="80" zoomScaleSheetLayoutView="80" workbookViewId="0">
      <selection activeCell="C11" sqref="C11"/>
    </sheetView>
  </sheetViews>
  <sheetFormatPr defaultColWidth="8.85546875" defaultRowHeight="15" x14ac:dyDescent="0.25"/>
  <cols>
    <col min="1" max="1" width="8.7109375" style="10" customWidth="1"/>
    <col min="2" max="2" width="52.85546875" style="10" customWidth="1"/>
    <col min="3" max="3" width="62.28515625" style="10" customWidth="1"/>
    <col min="4" max="4" width="10.85546875" style="10" customWidth="1"/>
    <col min="5" max="5" width="13.42578125" style="10" customWidth="1"/>
    <col min="6" max="6" width="16.42578125" style="10" customWidth="1"/>
    <col min="7" max="7" width="20.7109375" style="49" customWidth="1"/>
    <col min="8" max="8" width="30.5703125" style="10" customWidth="1"/>
    <col min="9" max="9" width="27" style="10" customWidth="1"/>
    <col min="10" max="136" width="9.140625" style="46" customWidth="1"/>
    <col min="137" max="16384" width="8.85546875" style="47"/>
  </cols>
  <sheetData>
    <row r="1" spans="1:136" ht="23.25" customHeight="1" x14ac:dyDescent="0.25">
      <c r="A1" s="7"/>
      <c r="B1" s="7"/>
      <c r="C1" s="23"/>
      <c r="D1" s="89"/>
      <c r="E1" s="89"/>
      <c r="F1" s="89"/>
      <c r="G1" s="89"/>
      <c r="H1" s="89"/>
      <c r="I1" s="48"/>
    </row>
    <row r="2" spans="1:136" s="60" customFormat="1" ht="21.75" customHeight="1" x14ac:dyDescent="0.25">
      <c r="A2" s="58"/>
      <c r="B2" s="58"/>
      <c r="C2" s="59"/>
      <c r="G2" s="61"/>
      <c r="I2" s="72" t="s">
        <v>51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</row>
    <row r="3" spans="1:136" s="60" customFormat="1" ht="12.75" customHeight="1" x14ac:dyDescent="0.25">
      <c r="A3" s="58"/>
      <c r="B3" s="58"/>
      <c r="C3" s="59"/>
      <c r="D3" s="59"/>
      <c r="E3" s="72"/>
      <c r="F3" s="63"/>
      <c r="G3" s="63"/>
      <c r="H3" s="59"/>
      <c r="I3" s="63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</row>
    <row r="4" spans="1:136" s="60" customFormat="1" ht="68.25" customHeight="1" x14ac:dyDescent="0.25">
      <c r="A4" s="64" t="s">
        <v>11</v>
      </c>
      <c r="B4" s="64" t="s">
        <v>19</v>
      </c>
      <c r="C4" s="64" t="s">
        <v>13</v>
      </c>
      <c r="D4" s="64" t="s">
        <v>5</v>
      </c>
      <c r="E4" s="64" t="s">
        <v>12</v>
      </c>
      <c r="F4" s="66" t="s">
        <v>15</v>
      </c>
      <c r="G4" s="90" t="s">
        <v>10</v>
      </c>
      <c r="H4" s="65" t="s">
        <v>93</v>
      </c>
      <c r="I4" s="65" t="s">
        <v>8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</row>
    <row r="5" spans="1:136" s="62" customFormat="1" ht="60" customHeight="1" x14ac:dyDescent="0.25">
      <c r="A5" s="91">
        <v>1</v>
      </c>
      <c r="B5" s="96" t="s">
        <v>84</v>
      </c>
      <c r="C5" s="92" t="s">
        <v>83</v>
      </c>
      <c r="D5" s="93" t="s">
        <v>82</v>
      </c>
      <c r="E5" s="93">
        <v>60</v>
      </c>
      <c r="F5" s="94">
        <v>15625</v>
      </c>
      <c r="G5" s="95">
        <f>E5*F5</f>
        <v>937500</v>
      </c>
      <c r="H5" s="99" t="s">
        <v>81</v>
      </c>
      <c r="I5" s="99" t="s">
        <v>94</v>
      </c>
    </row>
    <row r="6" spans="1:136" s="62" customFormat="1" ht="48.75" customHeight="1" x14ac:dyDescent="0.25">
      <c r="A6" s="91">
        <v>2</v>
      </c>
      <c r="B6" s="92" t="s">
        <v>85</v>
      </c>
      <c r="C6" s="92" t="s">
        <v>86</v>
      </c>
      <c r="D6" s="93" t="s">
        <v>82</v>
      </c>
      <c r="E6" s="93">
        <v>60</v>
      </c>
      <c r="F6" s="94">
        <v>61580</v>
      </c>
      <c r="G6" s="95">
        <f t="shared" ref="G6:G11" si="0">E6*F6</f>
        <v>3694800</v>
      </c>
      <c r="H6" s="99"/>
      <c r="I6" s="99"/>
    </row>
    <row r="7" spans="1:136" s="62" customFormat="1" ht="63" customHeight="1" x14ac:dyDescent="0.25">
      <c r="A7" s="91">
        <v>3</v>
      </c>
      <c r="B7" s="96" t="s">
        <v>88</v>
      </c>
      <c r="C7" s="92" t="s">
        <v>87</v>
      </c>
      <c r="D7" s="93" t="s">
        <v>82</v>
      </c>
      <c r="E7" s="93">
        <v>20</v>
      </c>
      <c r="F7" s="94">
        <v>16405</v>
      </c>
      <c r="G7" s="95">
        <f t="shared" si="0"/>
        <v>328100</v>
      </c>
      <c r="H7" s="99"/>
      <c r="I7" s="99"/>
    </row>
    <row r="8" spans="1:136" s="62" customFormat="1" ht="48.75" customHeight="1" x14ac:dyDescent="0.25">
      <c r="A8" s="91">
        <v>4</v>
      </c>
      <c r="B8" s="96" t="s">
        <v>89</v>
      </c>
      <c r="C8" s="97" t="s">
        <v>89</v>
      </c>
      <c r="D8" s="93" t="s">
        <v>82</v>
      </c>
      <c r="E8" s="93">
        <v>10</v>
      </c>
      <c r="F8" s="94">
        <v>15540</v>
      </c>
      <c r="G8" s="95">
        <f t="shared" si="0"/>
        <v>155400</v>
      </c>
      <c r="H8" s="99"/>
      <c r="I8" s="99"/>
    </row>
    <row r="9" spans="1:136" s="62" customFormat="1" ht="48.75" customHeight="1" x14ac:dyDescent="0.25">
      <c r="A9" s="91">
        <v>5</v>
      </c>
      <c r="B9" s="96" t="s">
        <v>90</v>
      </c>
      <c r="C9" s="92" t="s">
        <v>90</v>
      </c>
      <c r="D9" s="93" t="s">
        <v>82</v>
      </c>
      <c r="E9" s="93">
        <v>10</v>
      </c>
      <c r="F9" s="94">
        <v>13820</v>
      </c>
      <c r="G9" s="95">
        <f t="shared" si="0"/>
        <v>138200</v>
      </c>
      <c r="H9" s="99"/>
      <c r="I9" s="99"/>
    </row>
    <row r="10" spans="1:136" s="62" customFormat="1" ht="48.75" customHeight="1" x14ac:dyDescent="0.25">
      <c r="A10" s="91">
        <v>6</v>
      </c>
      <c r="B10" s="96" t="s">
        <v>91</v>
      </c>
      <c r="C10" s="92" t="s">
        <v>91</v>
      </c>
      <c r="D10" s="93" t="s">
        <v>82</v>
      </c>
      <c r="E10" s="93">
        <v>40</v>
      </c>
      <c r="F10" s="94">
        <v>10080</v>
      </c>
      <c r="G10" s="95">
        <f t="shared" si="0"/>
        <v>403200</v>
      </c>
      <c r="H10" s="99"/>
      <c r="I10" s="99"/>
    </row>
    <row r="11" spans="1:136" s="62" customFormat="1" ht="48.75" customHeight="1" x14ac:dyDescent="0.25">
      <c r="A11" s="91">
        <v>7</v>
      </c>
      <c r="B11" s="98" t="s">
        <v>92</v>
      </c>
      <c r="C11" s="92" t="s">
        <v>92</v>
      </c>
      <c r="D11" s="93" t="s">
        <v>82</v>
      </c>
      <c r="E11" s="93">
        <v>15</v>
      </c>
      <c r="F11" s="94">
        <v>9590</v>
      </c>
      <c r="G11" s="95">
        <f t="shared" si="0"/>
        <v>143850</v>
      </c>
      <c r="H11" s="99"/>
      <c r="I11" s="99"/>
    </row>
  </sheetData>
  <mergeCells count="3">
    <mergeCell ref="D1:H1"/>
    <mergeCell ref="H5:H11"/>
    <mergeCell ref="I5:I11"/>
  </mergeCells>
  <pageMargins left="0.23622047244094491" right="0.2" top="0.23" bottom="0.19685039370078741" header="0.24" footer="0.19685039370078741"/>
  <pageSetup paperSize="9" scale="59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2024-02-27T09:40:08Z</dcterms:modified>
</cp:coreProperties>
</file>